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300" windowWidth="9720" windowHeight="7140" tabRatio="903"/>
  </bookViews>
  <sheets>
    <sheet name="ВЫПОЛНЕНИЕ" sheetId="3" r:id="rId1"/>
  </sheets>
  <definedNames>
    <definedName name="_xlnm.Print_Titles" localSheetId="0">ВЫПОЛНЕНИЕ!$2:$4</definedName>
  </definedNames>
  <calcPr calcId="144525"/>
</workbook>
</file>

<file path=xl/calcChain.xml><?xml version="1.0" encoding="utf-8"?>
<calcChain xmlns="http://schemas.openxmlformats.org/spreadsheetml/2006/main">
  <c r="B54" i="3" l="1"/>
  <c r="B20" i="3"/>
  <c r="D73" i="3"/>
  <c r="B73" i="3"/>
  <c r="B88" i="3"/>
  <c r="B103" i="3" l="1"/>
  <c r="B68" i="3"/>
  <c r="B48" i="3"/>
  <c r="B9" i="3"/>
  <c r="B5" i="3" l="1"/>
  <c r="B7" i="3" l="1"/>
  <c r="C73" i="3" l="1"/>
  <c r="D48" i="3" l="1"/>
  <c r="C48" i="3"/>
  <c r="C103" i="3" l="1"/>
  <c r="C68" i="3"/>
  <c r="D20" i="3" l="1"/>
  <c r="D9" i="3"/>
  <c r="D103" i="3" l="1"/>
  <c r="D68" i="3"/>
  <c r="D54" i="3"/>
  <c r="C9" i="3" l="1"/>
  <c r="D88" i="3" l="1"/>
  <c r="C88" i="3" l="1"/>
  <c r="C54" i="3" l="1"/>
  <c r="D5" i="3" l="1"/>
  <c r="D7" i="3" l="1"/>
  <c r="C20" i="3" l="1"/>
  <c r="C5" i="3" s="1"/>
</calcChain>
</file>

<file path=xl/sharedStrings.xml><?xml version="1.0" encoding="utf-8"?>
<sst xmlns="http://schemas.openxmlformats.org/spreadsheetml/2006/main" count="117" uniqueCount="93">
  <si>
    <t>Наименование объекта</t>
  </si>
  <si>
    <t>ВСЕГО</t>
  </si>
  <si>
    <t>из общего объема:</t>
  </si>
  <si>
    <t xml:space="preserve">Кредиторская задолженность </t>
  </si>
  <si>
    <t>НАЦИОНАЛЬНАЯ ЭКОНОМИКА</t>
  </si>
  <si>
    <t>в том числе:</t>
  </si>
  <si>
    <t>Другие вопросы в области национальной экономики</t>
  </si>
  <si>
    <t>ЖИЛИЩНО-КОММУНАЛЬНОЕ ХОЗЯЙСТВО</t>
  </si>
  <si>
    <t>Проектно-изыскательские работы</t>
  </si>
  <si>
    <t>Коммунальное хозяйство</t>
  </si>
  <si>
    <t xml:space="preserve">Проектно-изыскательские работы </t>
  </si>
  <si>
    <t>ОБРАЗОВАНИЕ</t>
  </si>
  <si>
    <t>Общее образование</t>
  </si>
  <si>
    <t xml:space="preserve">КУЛЬТУРА, КИНЕМАТОГРАФИЯ </t>
  </si>
  <si>
    <t>Культура</t>
  </si>
  <si>
    <t>ЗДРАВООХРАНЕНИЕ</t>
  </si>
  <si>
    <t>Стационарная медицинская помощь</t>
  </si>
  <si>
    <t>Амбулаторная помощь</t>
  </si>
  <si>
    <r>
      <t xml:space="preserve">Фельдшерско-акушерский пункт, с. Дзинага </t>
    </r>
    <r>
      <rPr>
        <b/>
        <vertAlign val="superscript"/>
        <sz val="12"/>
        <rFont val="Times New Roman"/>
        <family val="1"/>
        <charset val="204"/>
      </rPr>
      <t>2)</t>
    </r>
  </si>
  <si>
    <t>ФИЗИЧЕСКАЯ КУЛЬТУРА И СПОРТ</t>
  </si>
  <si>
    <t>СОЦИАЛЬНАЯ ПОЛИТИКА</t>
  </si>
  <si>
    <t>Социальное обслуживание населения</t>
  </si>
  <si>
    <t>Примечание:</t>
  </si>
  <si>
    <t>Массовый спорт</t>
  </si>
  <si>
    <t>Текущее финансирование</t>
  </si>
  <si>
    <t>тыс.рублей</t>
  </si>
  <si>
    <r>
      <t>Строительство стадиона на  32 тыс.посадочных мест  и комплекса Академии футбола для детей, г.Владикавказ</t>
    </r>
    <r>
      <rPr>
        <vertAlign val="superscript"/>
        <sz val="12"/>
        <rFont val="Times New Roman Cyr"/>
        <charset val="204"/>
      </rPr>
      <t>1)</t>
    </r>
  </si>
  <si>
    <r>
      <t>Строительство школы на 500 мест в п.Новый Пригородного района РСО-Алания</t>
    </r>
    <r>
      <rPr>
        <b/>
        <vertAlign val="superscript"/>
        <sz val="12"/>
        <rFont val="Times New Roman"/>
        <family val="1"/>
        <charset val="204"/>
      </rPr>
      <t>1)</t>
    </r>
  </si>
  <si>
    <r>
      <t xml:space="preserve">Реконструкция здания Дома Правительства Республики Северная Осетия-Алания, г.Владикавказ </t>
    </r>
    <r>
      <rPr>
        <b/>
        <vertAlign val="superscript"/>
        <sz val="12"/>
        <rFont val="Times New Roman Cyr"/>
        <charset val="204"/>
      </rPr>
      <t xml:space="preserve">1) </t>
    </r>
    <r>
      <rPr>
        <sz val="12"/>
        <rFont val="Times New Roman Cyr"/>
        <charset val="204"/>
      </rPr>
      <t>мероприятия по энергосбережению и повышению энергетической эффективности)</t>
    </r>
  </si>
  <si>
    <r>
      <t xml:space="preserve">Подготовка документации для обеспечения ввода в эксплуатацию объектов незавершенного строительства ФЦП "Юг России (2008-2013 годы) (изготовление кадастрового паспорта и    землеустроительного плана по отведенному участку, в том числе подготовка проектов межевания территорий) </t>
    </r>
    <r>
      <rPr>
        <b/>
        <vertAlign val="superscript"/>
        <sz val="12"/>
        <rFont val="Times New Roman Cyr"/>
        <charset val="204"/>
      </rPr>
      <t xml:space="preserve">1)   </t>
    </r>
  </si>
  <si>
    <r>
      <t>Реконструкция электрических сетей,  г.Алагир РСО-А</t>
    </r>
    <r>
      <rPr>
        <b/>
        <vertAlign val="superscript"/>
        <sz val="12"/>
        <rFont val="Times New Roman"/>
        <family val="1"/>
        <charset val="204"/>
      </rPr>
      <t>1)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мероприятия по энергосбережению и повышению энергетической эффективности)</t>
    </r>
  </si>
  <si>
    <r>
      <t>Реконструкция электрических сетей, г.Беслан РСО-А</t>
    </r>
    <r>
      <rPr>
        <b/>
        <vertAlign val="superscript"/>
        <sz val="12"/>
        <rFont val="Times New Roman"/>
        <family val="1"/>
        <charset val="204"/>
      </rPr>
      <t xml:space="preserve">1) </t>
    </r>
    <r>
      <rPr>
        <sz val="12"/>
        <rFont val="Times New Roman"/>
        <family val="1"/>
        <charset val="204"/>
      </rPr>
      <t>мероприятия по энергосбережению и повышению энергетической эффективности)</t>
    </r>
  </si>
  <si>
    <r>
      <t>Строительство школы на 500 мест в п.Новый Пригородного района (инженерная инфраструктура)</t>
    </r>
    <r>
      <rPr>
        <b/>
        <vertAlign val="superscript"/>
        <sz val="12"/>
        <rFont val="Times New Roman"/>
        <family val="1"/>
        <charset val="204"/>
      </rPr>
      <t>1)</t>
    </r>
  </si>
  <si>
    <t>Софинансирование ФЦП "Развитие физической культуры и спорта в Российской Федерации на 2006-2015 годы"</t>
  </si>
  <si>
    <r>
      <t>2)</t>
    </r>
    <r>
      <rPr>
        <sz val="12"/>
        <rFont val="Times New Roman"/>
        <family val="1"/>
        <charset val="204"/>
      </rPr>
      <t xml:space="preserve"> государственный заказчик - Министерство сельского хозяйства и продовольствия РСО-Алания, заказчик - застройщик - ГКУ "Управление капитального строительства и социального обустройства села" Министерства сельского хозяйства и продовольствия РСО-Алания</t>
    </r>
  </si>
  <si>
    <r>
      <rPr>
        <sz val="12"/>
        <rFont val="Times New Roman Cyr"/>
        <charset val="204"/>
      </rPr>
      <t>Ре</t>
    </r>
    <r>
      <rPr>
        <sz val="12"/>
        <rFont val="Times New Roman Cyr"/>
        <family val="1"/>
        <charset val="204"/>
      </rPr>
      <t xml:space="preserve">конструкция кожно-венерологического диспансера, г.Владикавказ (дополнительные работы) </t>
    </r>
    <r>
      <rPr>
        <vertAlign val="superscript"/>
        <sz val="12"/>
        <rFont val="Cambria"/>
        <family val="1"/>
        <charset val="204"/>
      </rPr>
      <t>1</t>
    </r>
    <r>
      <rPr>
        <b/>
        <vertAlign val="superscript"/>
        <sz val="12"/>
        <rFont val="Cambria"/>
        <family val="1"/>
        <charset val="204"/>
      </rPr>
      <t>)</t>
    </r>
  </si>
  <si>
    <r>
      <t>3)</t>
    </r>
    <r>
      <rPr>
        <sz val="12"/>
        <rFont val="Times New Roman"/>
        <family val="1"/>
        <charset val="204"/>
      </rPr>
      <t xml:space="preserve"> государственный заказчик - Министерство топлива, энергетики и жилищно-коммунального хозяйства РСО-Алания, заказчик-застройщик -ГКУ "ОРС ЖКХ" Министерства топлива, энергетики и жилищно-коммунального хозяйства РСО-Алания </t>
    </r>
  </si>
  <si>
    <r>
      <t>Строительство инфекционного корпуса на 100 коек Республиканской детской клинической больницы, г.Владикавказ</t>
    </r>
    <r>
      <rPr>
        <vertAlign val="superscript"/>
        <sz val="12"/>
        <rFont val="Times New Roman Cyr"/>
        <charset val="204"/>
      </rPr>
      <t>1)</t>
    </r>
  </si>
  <si>
    <r>
      <t>Строительство  многофункциональной спортивной площадки на территории Дворца спорта им. Саукудза Дзарасова Республиканской детско-юношеской спортивной школы, г.Владикавказ</t>
    </r>
    <r>
      <rPr>
        <vertAlign val="superscript"/>
        <sz val="12"/>
        <rFont val="Times New Roman"/>
        <family val="1"/>
        <charset val="204"/>
      </rPr>
      <t>1)</t>
    </r>
  </si>
  <si>
    <r>
      <t xml:space="preserve">Реконструкция РП-3 с кабельными линиями 6 кВ от ЦРП-1 до РП-3, г.Владикавказ (дополнительные работы) </t>
    </r>
    <r>
      <rPr>
        <vertAlign val="superscript"/>
        <sz val="12"/>
        <rFont val="Times New Roman"/>
        <family val="1"/>
        <charset val="204"/>
      </rPr>
      <t>3)</t>
    </r>
  </si>
  <si>
    <r>
      <t>1)</t>
    </r>
    <r>
      <rPr>
        <sz val="12"/>
        <rFont val="Times New Roman"/>
        <family val="1"/>
        <charset val="204"/>
      </rPr>
      <t xml:space="preserve"> государственный заказчик - Министерство архитектуры и строительной политики РСО - Алания, заказчик-застройщик - ГКУ "Главное строительное управление Республики Северная Осетия-Алания " </t>
    </r>
  </si>
  <si>
    <r>
      <t xml:space="preserve"> Кавказский музыкально-культурный центр Валерия Гергиева, г.Владикавказ РСО-Алания (софинансирование ФЦП "Культура России" (2012-2018 годы)</t>
    </r>
    <r>
      <rPr>
        <b/>
        <vertAlign val="superscript"/>
        <sz val="12"/>
        <rFont val="Times New Roman Cyr"/>
        <charset val="204"/>
      </rPr>
      <t>1)</t>
    </r>
  </si>
  <si>
    <r>
      <t>4)</t>
    </r>
    <r>
      <rPr>
        <sz val="12"/>
        <rFont val="Times New Roman"/>
        <family val="1"/>
        <charset val="204"/>
      </rPr>
      <t xml:space="preserve"> государственный заказчик - Министерство РСО-Алания по делам молодежи, физической культуры и спорта </t>
    </r>
  </si>
  <si>
    <r>
      <t>Строительство футбольного поля с искусственным покрытием в г.Ардон</t>
    </r>
    <r>
      <rPr>
        <vertAlign val="superscript"/>
        <sz val="12"/>
        <rFont val="Times New Roman Cyr"/>
        <charset val="204"/>
      </rPr>
      <t>1)</t>
    </r>
  </si>
  <si>
    <r>
      <t>Строительство столовой на 200 мест  Республиканского дома-интерната для престарелых и инвалидов "Забота", г.Владикавказ</t>
    </r>
    <r>
      <rPr>
        <vertAlign val="superscript"/>
        <sz val="12"/>
        <rFont val="Cambria"/>
        <family val="1"/>
        <charset val="204"/>
      </rPr>
      <t>1)</t>
    </r>
  </si>
  <si>
    <r>
      <t>Реконструкция общеобразовательной школы №1 на 640 ученических мест в с. Чикола Ирафского района</t>
    </r>
    <r>
      <rPr>
        <vertAlign val="superscript"/>
        <sz val="12"/>
        <rFont val="Times New Roman"/>
        <family val="1"/>
        <charset val="204"/>
      </rPr>
      <t xml:space="preserve">1) </t>
    </r>
  </si>
  <si>
    <t>ОХРАНА ОКРУЖАЮЩЕЙ СРЕДЫ</t>
  </si>
  <si>
    <t>Другие вопросы в области охраны окружающей среды</t>
  </si>
  <si>
    <r>
      <t>5)</t>
    </r>
    <r>
      <rPr>
        <sz val="12"/>
        <rFont val="Times New Roman"/>
        <family val="1"/>
        <charset val="204"/>
      </rPr>
      <t xml:space="preserve"> государственный заказчик - Министерство образования и науки РСО-Алания</t>
    </r>
  </si>
  <si>
    <r>
      <t>6)</t>
    </r>
    <r>
      <rPr>
        <sz val="12"/>
        <rFont val="Times New Roman"/>
        <family val="1"/>
        <charset val="204"/>
      </rPr>
      <t xml:space="preserve"> государственный заказчик - Комитет РСО-Алания по охране окружающей среды и природных ресурсов, заказчик - застройщик - ГБУ "Дирекция по выполнению природоохранных программ и экологического образования"</t>
    </r>
  </si>
  <si>
    <r>
      <t>Строительство детского сада на 100 мест в г.Владикавказ</t>
    </r>
    <r>
      <rPr>
        <vertAlign val="superscript"/>
        <sz val="12"/>
        <rFont val="Times New Roman"/>
        <family val="1"/>
        <charset val="204"/>
      </rPr>
      <t>5)</t>
    </r>
  </si>
  <si>
    <r>
      <t>Строительство детского сада на 300 мест в г.Владикавказ</t>
    </r>
    <r>
      <rPr>
        <vertAlign val="superscript"/>
        <sz val="12"/>
        <rFont val="Times New Roman"/>
        <family val="1"/>
        <charset val="204"/>
      </rPr>
      <t>5)</t>
    </r>
  </si>
  <si>
    <r>
      <t>Строительство детского сада на 300 мест в с.Кизляр</t>
    </r>
    <r>
      <rPr>
        <vertAlign val="superscript"/>
        <sz val="12"/>
        <rFont val="Times New Roman"/>
        <family val="1"/>
        <charset val="204"/>
      </rPr>
      <t>5)</t>
    </r>
  </si>
  <si>
    <t>Топливно-энергетический комплекс</t>
  </si>
  <si>
    <t>Софинансирование ФЦП "Юг России (2008-2013 годы)"</t>
  </si>
  <si>
    <r>
      <t>Газопровод - отвод от с.Калух до с.Дзинага Ирафского района Республики Северная Осетия-Алания</t>
    </r>
    <r>
      <rPr>
        <vertAlign val="superscript"/>
        <sz val="12"/>
        <rFont val="Times New Roman Cyr"/>
        <charset val="204"/>
      </rPr>
      <t xml:space="preserve">3) </t>
    </r>
  </si>
  <si>
    <r>
      <t>Реконструкция водопроводных сетей с.Ольгинское Правобережного района</t>
    </r>
    <r>
      <rPr>
        <vertAlign val="superscript"/>
        <sz val="12"/>
        <rFont val="Times New Roman Cyr"/>
        <charset val="204"/>
      </rPr>
      <t>2)</t>
    </r>
  </si>
  <si>
    <t>Жилищное хозяйство</t>
  </si>
  <si>
    <r>
      <t>Защита Унальского хвостохранилища свинцово-цинкового производства Мизурской обогатительной фабрики от паводков и селевого воздействия в Алагирском районе</t>
    </r>
    <r>
      <rPr>
        <vertAlign val="superscript"/>
        <sz val="12"/>
        <rFont val="Times New Roman"/>
        <family val="1"/>
        <charset val="204"/>
      </rPr>
      <t>6)</t>
    </r>
  </si>
  <si>
    <r>
      <t>Защита  хвостохранилища свинцово-цинкового производства Фиагдонской  обогатительной фабрики от разрушения паводковыми водами реки Ханикомдон в Алагирском районе</t>
    </r>
    <r>
      <rPr>
        <vertAlign val="superscript"/>
        <sz val="12"/>
        <rFont val="Times New Roman"/>
        <family val="1"/>
        <charset val="204"/>
      </rPr>
      <t>6)</t>
    </r>
  </si>
  <si>
    <r>
      <t>1.1)</t>
    </r>
    <r>
      <rPr>
        <sz val="12"/>
        <rFont val="Times New Roman"/>
        <family val="1"/>
        <charset val="204"/>
      </rPr>
      <t xml:space="preserve"> государственный заказчик - Министерство архитектуры и строительной политики РСО - Алания, заказчик-застройщик - Автономное учреждение "Дирекция жилищных строительных программ" </t>
    </r>
  </si>
  <si>
    <t>Софинансирование  ФЦП "Юг России (2008-2013 годы)"</t>
  </si>
  <si>
    <r>
      <t>Строительство высоковольтных линий электропередач и подстанционного хозяйства горно-рекреационного комплекса "Мамисон, Алагирский район (I и II этапы)</t>
    </r>
    <r>
      <rPr>
        <b/>
        <vertAlign val="superscript"/>
        <sz val="12"/>
        <rFont val="Times New Roman Cyr"/>
        <family val="1"/>
        <charset val="204"/>
      </rPr>
      <t>1)</t>
    </r>
  </si>
  <si>
    <r>
      <t>Корректировка проектно-сметной документации объекта "Строительство высоковольтных линий электропередач и подстанционного хозяйства горно-рекреационного комплекса "Мамисон, Алагирский район (I и II этапы)"</t>
    </r>
    <r>
      <rPr>
        <vertAlign val="superscript"/>
        <sz val="12"/>
        <rFont val="Times New Roman Cyr"/>
        <family val="1"/>
        <charset val="204"/>
      </rPr>
      <t>1)</t>
    </r>
  </si>
  <si>
    <r>
      <t>Строительство газопровода высокого давления Кобань-туркомплекс "Кахтисар" Пригородного района</t>
    </r>
    <r>
      <rPr>
        <vertAlign val="superscript"/>
        <sz val="12"/>
        <rFont val="Times New Roman Cyr"/>
        <charset val="204"/>
      </rPr>
      <t>3)</t>
    </r>
  </si>
  <si>
    <t>Софинансирование  ФЦП "Юг России (2008-2013 годы)")</t>
  </si>
  <si>
    <r>
      <t xml:space="preserve">Строительство водозаборов и водопроводных сетей горно-рекреационного комплекса "Мамисон",  Алагирский район </t>
    </r>
    <r>
      <rPr>
        <vertAlign val="superscript"/>
        <sz val="12"/>
        <rFont val="Times New Roman Cyr"/>
        <charset val="204"/>
      </rPr>
      <t>1)</t>
    </r>
  </si>
  <si>
    <r>
      <t>Реконструкция Архонского группового водопровода на участке "Головной водозабор -с.Гизель Пригородного района РСО-Алания" (II очередь)</t>
    </r>
    <r>
      <rPr>
        <b/>
        <vertAlign val="superscript"/>
        <sz val="12"/>
        <rFont val="Times New Roman Cyr"/>
        <charset val="204"/>
      </rPr>
      <t>2)</t>
    </r>
    <r>
      <rPr>
        <vertAlign val="superscript"/>
        <sz val="12"/>
        <rFont val="Times New Roman Cyr"/>
        <charset val="204"/>
      </rPr>
      <t/>
    </r>
  </si>
  <si>
    <r>
      <t>Модернизация системы водоснабжения, г.Владикавказ, II этап</t>
    </r>
    <r>
      <rPr>
        <vertAlign val="superscript"/>
        <sz val="12"/>
        <rFont val="Times New Roman"/>
        <family val="1"/>
        <charset val="204"/>
      </rPr>
      <t>3)</t>
    </r>
  </si>
  <si>
    <r>
      <t>Реконструкция системы водоснабжения г.Моздок и населенных пунктов Моздокского района.  Этап I</t>
    </r>
    <r>
      <rPr>
        <b/>
        <vertAlign val="superscript"/>
        <sz val="12"/>
        <rFont val="Times New Roman"/>
        <family val="1"/>
        <charset val="204"/>
      </rPr>
      <t>1)</t>
    </r>
  </si>
  <si>
    <r>
      <t>Строительство общеобразовательной школы на 320 мест по ул.Горького, г.Владикавказ РСО-Алания</t>
    </r>
    <r>
      <rPr>
        <b/>
        <vertAlign val="superscript"/>
        <sz val="12"/>
        <rFont val="Times New Roman"/>
        <family val="1"/>
        <charset val="204"/>
      </rPr>
      <t>1)</t>
    </r>
  </si>
  <si>
    <t>Ссофинансирование  ФЦП "Юг России (2008-2013 годы)")</t>
  </si>
  <si>
    <r>
      <t xml:space="preserve">Реконструкция 1-й городской больницы на 295 коек, г.Владикавказ </t>
    </r>
    <r>
      <rPr>
        <b/>
        <vertAlign val="superscript"/>
        <sz val="12"/>
        <rFont val="Times New Roman Cyr"/>
        <charset val="204"/>
      </rPr>
      <t xml:space="preserve">1) </t>
    </r>
  </si>
  <si>
    <t>Софинансирование ФЦП "Социальное развитие села до 2013 года")</t>
  </si>
  <si>
    <r>
      <t>Строительство спортивного комплекса в с.Карджин Кировского района (дополнительные работы)</t>
    </r>
    <r>
      <rPr>
        <b/>
        <vertAlign val="superscript"/>
        <sz val="12"/>
        <rFont val="Times New Roman Cyr"/>
        <charset val="204"/>
      </rPr>
      <t>1)</t>
    </r>
  </si>
  <si>
    <r>
      <t>Строительство  спортивного комплекса, с.Ногир</t>
    </r>
    <r>
      <rPr>
        <vertAlign val="superscript"/>
        <sz val="12"/>
        <rFont val="Times New Roman Cyr"/>
        <charset val="204"/>
      </rPr>
      <t xml:space="preserve">2) </t>
    </r>
  </si>
  <si>
    <r>
      <t xml:space="preserve">Строительство конно-спортивного манежа Республиканской конно-спортивной школы </t>
    </r>
    <r>
      <rPr>
        <b/>
        <vertAlign val="superscript"/>
        <sz val="12"/>
        <rFont val="Times New Roman Cyr"/>
        <charset val="204"/>
      </rPr>
      <t>1)</t>
    </r>
  </si>
  <si>
    <r>
      <t>Реконструкция  Центральной районной больницы, г.Алагир</t>
    </r>
    <r>
      <rPr>
        <vertAlign val="superscript"/>
        <sz val="12"/>
        <rFont val="Times New Roman Cyr"/>
        <charset val="204"/>
      </rPr>
      <t>1)</t>
    </r>
    <r>
      <rPr>
        <sz val="12"/>
        <rFont val="Times New Roman Cyr"/>
        <family val="1"/>
        <charset val="204"/>
      </rPr>
      <t xml:space="preserve"> </t>
    </r>
  </si>
  <si>
    <r>
      <t>Строительство спортивного комплекса в с.Карджин Кировского района</t>
    </r>
    <r>
      <rPr>
        <b/>
        <vertAlign val="superscript"/>
        <sz val="12"/>
        <rFont val="Times New Roman Cyr"/>
        <charset val="204"/>
      </rPr>
      <t>1)</t>
    </r>
  </si>
  <si>
    <r>
      <t>Строительство здания главного спального корпуса со встроенными помещениями Республиканского дома-интерната для престарелых и инвалидов "Забота", г.Владикавказ</t>
    </r>
    <r>
      <rPr>
        <vertAlign val="superscript"/>
        <sz val="12"/>
        <color rgb="FFFF0000"/>
        <rFont val="Times New Roman Cyr"/>
        <charset val="204"/>
      </rPr>
      <t>1</t>
    </r>
    <r>
      <rPr>
        <b/>
        <vertAlign val="superscript"/>
        <sz val="12"/>
        <color rgb="FFFF0000"/>
        <rFont val="Times New Roman"/>
        <family val="1"/>
        <charset val="204"/>
      </rPr>
      <t>)</t>
    </r>
  </si>
  <si>
    <t>Реализация Республиканской адресной инвестиционной программы за январь-декабрь 2013 года</t>
  </si>
  <si>
    <r>
      <rPr>
        <sz val="9"/>
        <rFont val="Times New Roman"/>
        <family val="1"/>
        <charset val="204"/>
      </rPr>
      <t xml:space="preserve">распоряжение              </t>
    </r>
    <r>
      <rPr>
        <b/>
        <sz val="12"/>
        <rFont val="Times New Roman"/>
        <family val="1"/>
        <charset val="204"/>
      </rPr>
      <t>№ 437-р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от </t>
    </r>
    <r>
      <rPr>
        <b/>
        <sz val="12"/>
        <rFont val="Times New Roman"/>
        <family val="1"/>
        <charset val="204"/>
      </rPr>
      <t>13.12.2013</t>
    </r>
  </si>
  <si>
    <r>
      <t>Строительство котельной к зданию Архивной службы</t>
    </r>
    <r>
      <rPr>
        <vertAlign val="superscript"/>
        <sz val="10"/>
        <rFont val="Times New Roman Cyr"/>
        <charset val="204"/>
      </rPr>
      <t>1)</t>
    </r>
  </si>
  <si>
    <r>
      <t>Реконструкция низковольтных электрических сетей г.Владикавказ</t>
    </r>
    <r>
      <rPr>
        <vertAlign val="superscript"/>
        <sz val="10"/>
        <rFont val="Times New Roman"/>
        <family val="1"/>
        <charset val="204"/>
      </rPr>
      <t>1)</t>
    </r>
  </si>
  <si>
    <r>
      <t>Газоснабжение ул.Чибирова и  ул.Сотиева, с.Ногир Пригородного района</t>
    </r>
    <r>
      <rPr>
        <vertAlign val="superscript"/>
        <sz val="10"/>
        <rFont val="Times New Roman"/>
        <family val="1"/>
        <charset val="204"/>
      </rPr>
      <t>2)</t>
    </r>
  </si>
  <si>
    <r>
      <t>Реконструкция ЦРБ в г.Моздок (детское инфекционное отделение)</t>
    </r>
    <r>
      <rPr>
        <vertAlign val="superscript"/>
        <sz val="10"/>
        <rFont val="Times New Roman Cyr"/>
        <charset val="204"/>
      </rPr>
      <t>1)</t>
    </r>
  </si>
  <si>
    <r>
      <t>Реконструкция школьного здания под спортивно-оздоровительный комплекс, с.Коста</t>
    </r>
    <r>
      <rPr>
        <b/>
        <vertAlign val="superscript"/>
        <sz val="10"/>
        <rFont val="Times New Roman Cyr"/>
        <charset val="204"/>
      </rPr>
      <t>1)</t>
    </r>
  </si>
  <si>
    <r>
      <t>Модернизация системы водоснабжения, г.Владикавказ, (I этап)</t>
    </r>
    <r>
      <rPr>
        <vertAlign val="superscript"/>
        <sz val="12"/>
        <rFont val="Times New Roman"/>
        <family val="1"/>
        <charset val="204"/>
      </rPr>
      <t>3)</t>
    </r>
  </si>
  <si>
    <r>
      <t>Строительство поселка коттеджного типа для молодых семей в с.Гизель. Инженерные сети и благоустройство</t>
    </r>
    <r>
      <rPr>
        <b/>
        <vertAlign val="superscript"/>
        <sz val="12"/>
        <rFont val="Times New Roman"/>
        <family val="1"/>
        <charset val="204"/>
      </rPr>
      <t>1.1)</t>
    </r>
  </si>
  <si>
    <r>
      <t>Строительство газопровода высокого давления Кобан-туркомплекс "Кахтисар" Пригородного района</t>
    </r>
    <r>
      <rPr>
        <vertAlign val="superscript"/>
        <sz val="12"/>
        <rFont val="Times New Roman Cyr"/>
        <charset val="204"/>
      </rPr>
      <t>3)</t>
    </r>
  </si>
  <si>
    <r>
      <t>Головной водопроовод "Родник "Фаныкдон"-Беслан-Зильги-Батако-Раздзог-Заманкул Правобережного района</t>
    </r>
    <r>
      <rPr>
        <b/>
        <vertAlign val="superscript"/>
        <sz val="12"/>
        <rFont val="Times New Roman"/>
        <family val="1"/>
        <charset val="204"/>
      </rPr>
      <t xml:space="preserve">2) </t>
    </r>
  </si>
  <si>
    <t xml:space="preserve">Объемы выполненных  работ </t>
  </si>
  <si>
    <t xml:space="preserve">Финансирование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</si>
</sst>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р_._-;\-* #,##0.00_р_._-;_-* &quot;-&quot;??_р_._-;_-@_-"/>
    <numFmt numFmtId="164" formatCode="_(* #,##0.00_);_(* \(#,##0.00\);_(* &quot;-&quot;??_);_(@_)"/>
    <numFmt numFmtId="165" formatCode="#,##0.000"/>
    <numFmt numFmtId="166" formatCode="#,##0.0"/>
    <numFmt numFmtId="167" formatCode="_(* #,##0.000_);_(* \(#,##0.000\);_(* &quot;-&quot;??_);_(@_)"/>
    <numFmt numFmtId="168" formatCode="_(* #,##0.0_);_(* \(#,##0.0\);_(* &quot;-&quot;??_);_(@_)"/>
    <numFmt numFmtId="169" formatCode="_(* #,##0.0000_);_(* \(#,##0.0000\);_(* &quot;-&quot;??_);_(@_)"/>
    <numFmt numFmtId="170" formatCode="_-* #,##0.000_р_._-;\-* #,##0.000_р_._-;_-* &quot;-&quot;???_р_._-;_-@_-"/>
  </numFmts>
  <fonts count="30" x14ac:knownFonts="1">
    <font>
      <sz val="10"/>
      <name val="Arial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 Cyr"/>
      <charset val="204"/>
    </font>
    <font>
      <i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name val="Times New Roman Cyr"/>
      <family val="1"/>
      <charset val="204"/>
    </font>
    <font>
      <b/>
      <vertAlign val="superscript"/>
      <sz val="12"/>
      <name val="Times New Roman Cyr"/>
      <charset val="204"/>
    </font>
    <font>
      <i/>
      <sz val="12"/>
      <name val="Times New Roman CYR"/>
      <charset val="204"/>
    </font>
    <font>
      <vertAlign val="superscript"/>
      <sz val="12"/>
      <name val="Times New Roman"/>
      <family val="1"/>
      <charset val="204"/>
    </font>
    <font>
      <vertAlign val="superscript"/>
      <sz val="12"/>
      <name val="Times New Roman Cyr"/>
      <charset val="204"/>
    </font>
    <font>
      <sz val="9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2"/>
      <name val="Times New Roman Cyr"/>
      <charset val="204"/>
    </font>
    <font>
      <b/>
      <sz val="9"/>
      <name val="Times New Roman"/>
      <family val="1"/>
      <charset val="204"/>
    </font>
    <font>
      <vertAlign val="superscript"/>
      <sz val="12"/>
      <name val="Cambria"/>
      <family val="1"/>
      <charset val="204"/>
    </font>
    <font>
      <b/>
      <vertAlign val="superscript"/>
      <sz val="12"/>
      <name val="Cambria"/>
      <family val="1"/>
      <charset val="204"/>
    </font>
    <font>
      <b/>
      <vertAlign val="superscript"/>
      <sz val="12"/>
      <color rgb="FFFF0000"/>
      <name val="Times New Roman"/>
      <family val="1"/>
      <charset val="204"/>
    </font>
    <font>
      <sz val="12"/>
      <color rgb="FFFF0000"/>
      <name val="Times New Roman Cyr"/>
      <family val="1"/>
      <charset val="204"/>
    </font>
    <font>
      <vertAlign val="superscript"/>
      <sz val="12"/>
      <color rgb="FFFF0000"/>
      <name val="Times New Roman Cyr"/>
      <charset val="204"/>
    </font>
    <font>
      <b/>
      <vertAlign val="superscript"/>
      <sz val="12"/>
      <name val="Times New Roman Cyr"/>
      <family val="1"/>
      <charset val="204"/>
    </font>
    <font>
      <vertAlign val="superscript"/>
      <sz val="12"/>
      <name val="Times New Roman Cyr"/>
      <family val="1"/>
      <charset val="204"/>
    </font>
    <font>
      <vertAlign val="superscript"/>
      <sz val="10"/>
      <name val="Times New Roman Cyr"/>
      <charset val="204"/>
    </font>
    <font>
      <vertAlign val="superscript"/>
      <sz val="10"/>
      <name val="Times New Roman"/>
      <family val="1"/>
      <charset val="204"/>
    </font>
    <font>
      <b/>
      <vertAlign val="superscript"/>
      <sz val="10"/>
      <name val="Times New Roman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</cellStyleXfs>
  <cellXfs count="56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5" fillId="0" borderId="0" xfId="0" applyFont="1" applyFill="1"/>
    <xf numFmtId="165" fontId="2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165" fontId="3" fillId="0" borderId="0" xfId="0" applyNumberFormat="1" applyFont="1" applyFill="1"/>
    <xf numFmtId="0" fontId="3" fillId="0" borderId="0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>
      <alignment horizontal="left" vertical="center" wrapText="1" indent="1"/>
    </xf>
    <xf numFmtId="164" fontId="3" fillId="0" borderId="0" xfId="1" applyFont="1" applyFill="1"/>
    <xf numFmtId="168" fontId="16" fillId="0" borderId="0" xfId="1" applyNumberFormat="1" applyFont="1" applyFill="1" applyBorder="1" applyAlignment="1">
      <alignment horizontal="center" vertical="center"/>
    </xf>
    <xf numFmtId="168" fontId="3" fillId="0" borderId="0" xfId="1" applyNumberFormat="1" applyFont="1" applyFill="1" applyBorder="1" applyAlignment="1">
      <alignment horizontal="center" vertical="center"/>
    </xf>
    <xf numFmtId="168" fontId="3" fillId="0" borderId="0" xfId="1" applyNumberFormat="1" applyFont="1" applyFill="1" applyAlignment="1">
      <alignment horizontal="center" vertical="center"/>
    </xf>
    <xf numFmtId="168" fontId="3" fillId="0" borderId="0" xfId="1" applyNumberFormat="1" applyFont="1" applyFill="1"/>
    <xf numFmtId="168" fontId="9" fillId="0" borderId="0" xfId="1" applyNumberFormat="1" applyFont="1" applyFill="1" applyBorder="1" applyAlignment="1">
      <alignment horizontal="center" vertical="center"/>
    </xf>
    <xf numFmtId="168" fontId="3" fillId="0" borderId="0" xfId="1" applyNumberFormat="1" applyFont="1" applyFill="1" applyBorder="1" applyAlignment="1">
      <alignment horizontal="center"/>
    </xf>
    <xf numFmtId="166" fontId="3" fillId="0" borderId="0" xfId="1" applyNumberFormat="1" applyFont="1" applyFill="1" applyBorder="1" applyAlignment="1">
      <alignment horizontal="center" vertical="center"/>
    </xf>
    <xf numFmtId="166" fontId="2" fillId="0" borderId="0" xfId="1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center" vertical="center"/>
    </xf>
    <xf numFmtId="165" fontId="3" fillId="0" borderId="0" xfId="1" applyNumberFormat="1" applyFont="1" applyFill="1" applyBorder="1" applyAlignment="1">
      <alignment horizontal="center" vertical="center"/>
    </xf>
    <xf numFmtId="165" fontId="16" fillId="0" borderId="0" xfId="1" applyNumberFormat="1" applyFont="1" applyFill="1" applyBorder="1" applyAlignment="1">
      <alignment horizontal="center" vertical="center"/>
    </xf>
    <xf numFmtId="165" fontId="3" fillId="0" borderId="0" xfId="2" applyNumberFormat="1" applyFont="1" applyFill="1" applyAlignment="1">
      <alignment horizontal="center" vertical="center"/>
    </xf>
    <xf numFmtId="169" fontId="9" fillId="0" borderId="0" xfId="1" applyNumberFormat="1" applyFont="1" applyFill="1" applyBorder="1" applyAlignment="1">
      <alignment horizontal="left" vertical="center" wrapText="1"/>
    </xf>
    <xf numFmtId="165" fontId="3" fillId="0" borderId="0" xfId="2" applyNumberFormat="1" applyFont="1" applyFill="1" applyBorder="1" applyAlignment="1">
      <alignment horizontal="center" vertical="center"/>
    </xf>
    <xf numFmtId="166" fontId="3" fillId="0" borderId="0" xfId="1" applyNumberFormat="1" applyFont="1" applyFill="1"/>
    <xf numFmtId="166" fontId="9" fillId="0" borderId="0" xfId="0" applyNumberFormat="1" applyFont="1" applyFill="1" applyBorder="1" applyAlignment="1">
      <alignment horizontal="left" vertical="center" wrapText="1" indent="1"/>
    </xf>
    <xf numFmtId="0" fontId="23" fillId="0" borderId="0" xfId="0" applyFont="1" applyFill="1" applyBorder="1" applyAlignment="1">
      <alignment horizontal="left" vertical="center" wrapText="1" indent="1"/>
    </xf>
    <xf numFmtId="170" fontId="3" fillId="0" borderId="0" xfId="0" applyNumberFormat="1" applyFont="1" applyFill="1"/>
    <xf numFmtId="0" fontId="18" fillId="0" borderId="0" xfId="0" applyFont="1" applyFill="1" applyBorder="1" applyAlignment="1">
      <alignment horizontal="left" vertical="center" wrapText="1" indent="1"/>
    </xf>
    <xf numFmtId="167" fontId="3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65" fontId="3" fillId="0" borderId="0" xfId="1" applyNumberFormat="1" applyFont="1" applyFill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6" fontId="19" fillId="0" borderId="3" xfId="0" applyNumberFormat="1" applyFont="1" applyFill="1" applyBorder="1" applyAlignment="1">
      <alignment horizontal="center" vertical="center" wrapText="1"/>
    </xf>
    <xf numFmtId="166" fontId="19" fillId="0" borderId="4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7"/>
  <sheetViews>
    <sheetView tabSelected="1" zoomScale="75" zoomScaleNormal="75" workbookViewId="0">
      <pane ySplit="3855" topLeftCell="A49" activePane="bottomLeft"/>
      <selection activeCell="D3" sqref="D3:D4"/>
      <selection pane="bottomLeft" activeCell="K65" sqref="K65"/>
    </sheetView>
  </sheetViews>
  <sheetFormatPr defaultRowHeight="15.75" x14ac:dyDescent="0.25"/>
  <cols>
    <col min="1" max="1" width="78.5703125" style="15" customWidth="1"/>
    <col min="2" max="2" width="14.85546875" style="15" customWidth="1"/>
    <col min="3" max="3" width="13.28515625" style="15" customWidth="1"/>
    <col min="4" max="4" width="15.140625" style="21" customWidth="1"/>
    <col min="5" max="16384" width="9.140625" style="15"/>
  </cols>
  <sheetData>
    <row r="1" spans="1:4" ht="31.5" customHeight="1" x14ac:dyDescent="0.25">
      <c r="A1" s="48" t="s">
        <v>80</v>
      </c>
      <c r="B1" s="49"/>
      <c r="C1" s="49"/>
      <c r="D1" s="49"/>
    </row>
    <row r="2" spans="1:4" ht="17.25" customHeight="1" x14ac:dyDescent="0.25">
      <c r="A2" s="50" t="s">
        <v>25</v>
      </c>
      <c r="B2" s="51"/>
      <c r="C2" s="51"/>
      <c r="D2" s="51"/>
    </row>
    <row r="3" spans="1:4" s="16" customFormat="1" ht="60.75" customHeight="1" x14ac:dyDescent="0.2">
      <c r="A3" s="52" t="s">
        <v>0</v>
      </c>
      <c r="B3" s="54" t="s">
        <v>81</v>
      </c>
      <c r="C3" s="52" t="s">
        <v>91</v>
      </c>
      <c r="D3" s="53" t="s">
        <v>92</v>
      </c>
    </row>
    <row r="4" spans="1:4" s="16" customFormat="1" ht="24" customHeight="1" x14ac:dyDescent="0.2">
      <c r="A4" s="52"/>
      <c r="B4" s="55"/>
      <c r="C4" s="52"/>
      <c r="D4" s="53"/>
    </row>
    <row r="5" spans="1:4" x14ac:dyDescent="0.25">
      <c r="A5" s="1" t="s">
        <v>1</v>
      </c>
      <c r="B5" s="33">
        <f>B8+B9+B20+B54+B68+B73+B88+B103+B48</f>
        <v>597108.66700000002</v>
      </c>
      <c r="C5" s="33">
        <f>C8+C9+C20+C54+C68+C73+C88+C103+C48</f>
        <v>422581.85313</v>
      </c>
      <c r="D5" s="33">
        <f>D8+D9+D20+D54+D68+D73+D88+D103+D48</f>
        <v>589772.37966999994</v>
      </c>
    </row>
    <row r="6" spans="1:4" x14ac:dyDescent="0.25">
      <c r="A6" s="2" t="s">
        <v>2</v>
      </c>
      <c r="B6" s="32"/>
      <c r="C6" s="32"/>
      <c r="D6" s="33"/>
    </row>
    <row r="7" spans="1:4" ht="24" customHeight="1" x14ac:dyDescent="0.25">
      <c r="A7" s="1" t="s">
        <v>24</v>
      </c>
      <c r="B7" s="32">
        <f>B5-B8</f>
        <v>424467.36499999999</v>
      </c>
      <c r="C7" s="33"/>
      <c r="D7" s="33">
        <f>D5-D8</f>
        <v>417131.1672899999</v>
      </c>
    </row>
    <row r="8" spans="1:4" ht="21.75" customHeight="1" x14ac:dyDescent="0.25">
      <c r="A8" s="1" t="s">
        <v>3</v>
      </c>
      <c r="B8" s="35">
        <v>172641.30200000003</v>
      </c>
      <c r="C8" s="25"/>
      <c r="D8" s="33">
        <v>172641.21238000001</v>
      </c>
    </row>
    <row r="9" spans="1:4" ht="22.5" customHeight="1" x14ac:dyDescent="0.25">
      <c r="A9" s="45" t="s">
        <v>4</v>
      </c>
      <c r="B9" s="32">
        <f>SUM(B13:B19)</f>
        <v>43460.426999999996</v>
      </c>
      <c r="C9" s="32">
        <f>SUM(C13:C19)</f>
        <v>43423.298000000003</v>
      </c>
      <c r="D9" s="33">
        <f>SUM(D13:D19)</f>
        <v>43423.298999999999</v>
      </c>
    </row>
    <row r="10" spans="1:4" x14ac:dyDescent="0.25">
      <c r="A10" s="8" t="s">
        <v>53</v>
      </c>
      <c r="B10" s="32"/>
      <c r="C10" s="32"/>
      <c r="D10" s="33"/>
    </row>
    <row r="11" spans="1:4" x14ac:dyDescent="0.25">
      <c r="A11" s="5" t="s">
        <v>61</v>
      </c>
      <c r="B11" s="26"/>
      <c r="C11" s="26"/>
      <c r="D11" s="34"/>
    </row>
    <row r="12" spans="1:4" ht="17.25" customHeight="1" x14ac:dyDescent="0.25">
      <c r="A12" s="9" t="s">
        <v>5</v>
      </c>
      <c r="B12" s="26"/>
      <c r="C12" s="26"/>
      <c r="D12" s="34"/>
    </row>
    <row r="13" spans="1:4" ht="64.5" customHeight="1" x14ac:dyDescent="0.25">
      <c r="A13" s="23" t="s">
        <v>62</v>
      </c>
      <c r="B13" s="34">
        <v>12708.45</v>
      </c>
      <c r="C13" s="34">
        <v>12708.45</v>
      </c>
      <c r="D13" s="34">
        <v>12708.45</v>
      </c>
    </row>
    <row r="14" spans="1:4" ht="63.75" customHeight="1" x14ac:dyDescent="0.25">
      <c r="A14" s="7" t="s">
        <v>63</v>
      </c>
      <c r="B14" s="34"/>
      <c r="C14" s="31"/>
      <c r="D14" s="34"/>
    </row>
    <row r="15" spans="1:4" ht="26.25" customHeight="1" x14ac:dyDescent="0.25">
      <c r="A15" s="7" t="s">
        <v>8</v>
      </c>
      <c r="B15" s="34">
        <v>2126.837</v>
      </c>
      <c r="C15" s="34">
        <v>2126.837</v>
      </c>
      <c r="D15" s="34">
        <v>2126.837</v>
      </c>
    </row>
    <row r="16" spans="1:4" ht="42.75" customHeight="1" x14ac:dyDescent="0.25">
      <c r="A16" s="7" t="s">
        <v>89</v>
      </c>
      <c r="B16" s="38">
        <v>7875.14</v>
      </c>
      <c r="C16" s="31">
        <v>7875.14</v>
      </c>
      <c r="D16" s="34">
        <v>7875.14</v>
      </c>
    </row>
    <row r="17" spans="1:4" ht="24.75" customHeight="1" x14ac:dyDescent="0.25">
      <c r="A17" s="8" t="s">
        <v>6</v>
      </c>
      <c r="C17" s="28"/>
      <c r="D17" s="46"/>
    </row>
    <row r="18" spans="1:4" ht="55.5" customHeight="1" x14ac:dyDescent="0.25">
      <c r="A18" s="23" t="s">
        <v>28</v>
      </c>
      <c r="B18" s="14">
        <v>20000</v>
      </c>
      <c r="C18" s="34">
        <v>19999.974999999999</v>
      </c>
      <c r="D18" s="34">
        <v>19999.975999999999</v>
      </c>
    </row>
    <row r="19" spans="1:4" ht="87" customHeight="1" x14ac:dyDescent="0.25">
      <c r="A19" s="23" t="s">
        <v>29</v>
      </c>
      <c r="B19" s="14">
        <v>750</v>
      </c>
      <c r="C19" s="18">
        <v>712.89599999999996</v>
      </c>
      <c r="D19" s="18">
        <v>712.89599999999996</v>
      </c>
    </row>
    <row r="20" spans="1:4" x14ac:dyDescent="0.25">
      <c r="A20" s="45" t="s">
        <v>7</v>
      </c>
      <c r="B20" s="19">
        <f>SUM(B22:B47)</f>
        <v>139673.01400000002</v>
      </c>
      <c r="C20" s="19">
        <f>SUM(C22:C47)</f>
        <v>138501.94613000003</v>
      </c>
      <c r="D20" s="17">
        <f>SUM(D22:D47)</f>
        <v>139641.01400000002</v>
      </c>
    </row>
    <row r="21" spans="1:4" x14ac:dyDescent="0.25">
      <c r="A21" s="8" t="s">
        <v>57</v>
      </c>
      <c r="B21" s="19"/>
      <c r="C21" s="19"/>
      <c r="D21" s="17"/>
    </row>
    <row r="22" spans="1:4" ht="34.5" x14ac:dyDescent="0.25">
      <c r="A22" s="7" t="s">
        <v>88</v>
      </c>
      <c r="B22" s="34">
        <v>8092</v>
      </c>
      <c r="C22" s="34">
        <v>8060</v>
      </c>
      <c r="D22" s="34">
        <v>8060</v>
      </c>
    </row>
    <row r="23" spans="1:4" x14ac:dyDescent="0.25">
      <c r="A23" s="4" t="s">
        <v>9</v>
      </c>
      <c r="B23" s="31"/>
      <c r="C23" s="31"/>
      <c r="D23" s="46"/>
    </row>
    <row r="24" spans="1:4" ht="16.5" x14ac:dyDescent="0.25">
      <c r="A24" s="7" t="s">
        <v>82</v>
      </c>
      <c r="B24" s="34"/>
      <c r="C24" s="31"/>
      <c r="D24" s="46"/>
    </row>
    <row r="25" spans="1:4" x14ac:dyDescent="0.25">
      <c r="A25" s="7" t="s">
        <v>8</v>
      </c>
      <c r="B25" s="34">
        <v>32.829000000000001</v>
      </c>
      <c r="C25" s="31">
        <v>32.829000000000001</v>
      </c>
      <c r="D25" s="34">
        <v>32.829000000000001</v>
      </c>
    </row>
    <row r="26" spans="1:4" ht="16.5" x14ac:dyDescent="0.25">
      <c r="A26" s="7" t="s">
        <v>83</v>
      </c>
      <c r="B26" s="34"/>
      <c r="C26" s="31"/>
      <c r="D26" s="46"/>
    </row>
    <row r="27" spans="1:4" x14ac:dyDescent="0.25">
      <c r="A27" s="7" t="s">
        <v>8</v>
      </c>
      <c r="B27" s="34">
        <v>425.22</v>
      </c>
      <c r="C27" s="31">
        <v>425.22</v>
      </c>
      <c r="D27" s="34">
        <v>425.22</v>
      </c>
    </row>
    <row r="28" spans="1:4" ht="16.5" x14ac:dyDescent="0.25">
      <c r="A28" s="7" t="s">
        <v>84</v>
      </c>
      <c r="B28" s="34">
        <v>1204.884</v>
      </c>
      <c r="C28" s="34">
        <v>1204.884</v>
      </c>
      <c r="D28" s="34">
        <v>1204.884</v>
      </c>
    </row>
    <row r="29" spans="1:4" ht="34.5" x14ac:dyDescent="0.25">
      <c r="A29" s="7" t="s">
        <v>56</v>
      </c>
      <c r="B29" s="31"/>
      <c r="C29" s="31"/>
      <c r="D29" s="34"/>
    </row>
    <row r="30" spans="1:4" ht="36.75" customHeight="1" x14ac:dyDescent="0.25">
      <c r="A30" s="7" t="s">
        <v>8</v>
      </c>
      <c r="B30" s="34">
        <v>3641.002</v>
      </c>
      <c r="C30" s="34">
        <v>3641.0021299999999</v>
      </c>
      <c r="D30" s="34">
        <v>3641.002</v>
      </c>
    </row>
    <row r="31" spans="1:4" x14ac:dyDescent="0.25">
      <c r="A31" s="5" t="s">
        <v>65</v>
      </c>
      <c r="B31" s="29"/>
      <c r="C31" s="28"/>
      <c r="D31" s="46"/>
    </row>
    <row r="32" spans="1:4" ht="75.75" customHeight="1" x14ac:dyDescent="0.25">
      <c r="A32" s="22" t="s">
        <v>30</v>
      </c>
      <c r="B32" s="38">
        <v>29132.3</v>
      </c>
      <c r="C32" s="38">
        <v>27926.643</v>
      </c>
      <c r="D32" s="34">
        <v>29132.3</v>
      </c>
    </row>
    <row r="33" spans="1:4" ht="69.75" customHeight="1" x14ac:dyDescent="0.25">
      <c r="A33" s="22" t="s">
        <v>31</v>
      </c>
      <c r="B33" s="38">
        <v>8680.0720000000001</v>
      </c>
      <c r="C33" s="38">
        <v>8680.0720000000001</v>
      </c>
      <c r="D33" s="34">
        <v>8680.0720000000001</v>
      </c>
    </row>
    <row r="34" spans="1:4" x14ac:dyDescent="0.25">
      <c r="A34" s="5" t="s">
        <v>65</v>
      </c>
      <c r="B34" s="31"/>
      <c r="C34" s="26"/>
      <c r="D34" s="34"/>
    </row>
    <row r="35" spans="1:4" x14ac:dyDescent="0.25">
      <c r="A35" s="9" t="s">
        <v>5</v>
      </c>
      <c r="B35" s="31"/>
      <c r="C35" s="26"/>
      <c r="D35" s="34"/>
    </row>
    <row r="36" spans="1:4" ht="45" customHeight="1" x14ac:dyDescent="0.25">
      <c r="A36" s="7" t="s">
        <v>66</v>
      </c>
      <c r="B36" s="34">
        <v>4400</v>
      </c>
      <c r="C36" s="31">
        <v>4400</v>
      </c>
      <c r="D36" s="34">
        <v>4400</v>
      </c>
    </row>
    <row r="37" spans="1:4" ht="42.75" customHeight="1" x14ac:dyDescent="0.25">
      <c r="A37" s="23" t="s">
        <v>67</v>
      </c>
      <c r="B37" s="31">
        <v>1798.777</v>
      </c>
      <c r="C37" s="31">
        <v>1798.777</v>
      </c>
      <c r="D37" s="34">
        <v>1798.777</v>
      </c>
    </row>
    <row r="38" spans="1:4" ht="54" customHeight="1" x14ac:dyDescent="0.25">
      <c r="A38" s="23" t="s">
        <v>90</v>
      </c>
      <c r="B38" s="34">
        <v>27347.023000000001</v>
      </c>
      <c r="C38" s="34">
        <v>27347.022999999997</v>
      </c>
      <c r="D38" s="34">
        <v>27347.022999999997</v>
      </c>
    </row>
    <row r="39" spans="1:4" x14ac:dyDescent="0.25">
      <c r="A39" s="12" t="s">
        <v>54</v>
      </c>
      <c r="B39" s="44"/>
      <c r="C39" s="31"/>
      <c r="D39" s="34"/>
    </row>
    <row r="40" spans="1:4" ht="34.5" x14ac:dyDescent="0.25">
      <c r="A40" s="7" t="s">
        <v>64</v>
      </c>
      <c r="B40" s="44"/>
      <c r="C40" s="31"/>
      <c r="D40" s="34"/>
    </row>
    <row r="41" spans="1:4" ht="21" customHeight="1" x14ac:dyDescent="0.25">
      <c r="A41" s="37" t="s">
        <v>10</v>
      </c>
      <c r="B41" s="38">
        <v>3267.46</v>
      </c>
      <c r="C41" s="38">
        <v>3267.46</v>
      </c>
      <c r="D41" s="38">
        <v>3267.46</v>
      </c>
    </row>
    <row r="42" spans="1:4" ht="47.25" customHeight="1" x14ac:dyDescent="0.25">
      <c r="A42" s="43" t="s">
        <v>55</v>
      </c>
      <c r="B42" s="26"/>
      <c r="C42" s="31"/>
      <c r="D42" s="34"/>
    </row>
    <row r="43" spans="1:4" ht="24" customHeight="1" x14ac:dyDescent="0.25">
      <c r="A43" s="7" t="s">
        <v>8</v>
      </c>
      <c r="B43" s="34">
        <v>657.61900000000003</v>
      </c>
      <c r="C43" s="34">
        <v>657.61900000000003</v>
      </c>
      <c r="D43" s="34">
        <v>657.61900000000003</v>
      </c>
    </row>
    <row r="44" spans="1:4" ht="51" customHeight="1" x14ac:dyDescent="0.25">
      <c r="A44" s="9" t="s">
        <v>39</v>
      </c>
      <c r="B44" s="34">
        <v>3900</v>
      </c>
      <c r="C44" s="34">
        <v>3912.5889999999999</v>
      </c>
      <c r="D44" s="34">
        <v>3900</v>
      </c>
    </row>
    <row r="45" spans="1:4" ht="23.25" customHeight="1" x14ac:dyDescent="0.25">
      <c r="A45" s="22" t="s">
        <v>87</v>
      </c>
      <c r="B45" s="34">
        <v>9106.2999999999993</v>
      </c>
      <c r="C45" s="34">
        <v>9160.2999999999993</v>
      </c>
      <c r="D45" s="34">
        <v>9106.2999999999993</v>
      </c>
    </row>
    <row r="46" spans="1:4" ht="30" customHeight="1" x14ac:dyDescent="0.25">
      <c r="A46" s="22" t="s">
        <v>68</v>
      </c>
      <c r="B46" s="34">
        <v>8537.9</v>
      </c>
      <c r="C46" s="31">
        <v>8537.9</v>
      </c>
      <c r="D46" s="34">
        <v>8537.9</v>
      </c>
    </row>
    <row r="47" spans="1:4" ht="42" customHeight="1" x14ac:dyDescent="0.25">
      <c r="A47" s="22" t="s">
        <v>69</v>
      </c>
      <c r="B47" s="34">
        <v>29449.628000000001</v>
      </c>
      <c r="C47" s="34">
        <v>29449.628000000001</v>
      </c>
      <c r="D47" s="36">
        <v>29449.628000000001</v>
      </c>
    </row>
    <row r="48" spans="1:4" ht="28.5" customHeight="1" x14ac:dyDescent="0.25">
      <c r="A48" s="47" t="s">
        <v>46</v>
      </c>
      <c r="B48" s="19">
        <f>SUM(B50:B53)</f>
        <v>14064.855</v>
      </c>
      <c r="C48" s="19">
        <f t="shared" ref="C48:D48" si="0">SUM(C50:C53)</f>
        <v>14050.855</v>
      </c>
      <c r="D48" s="17">
        <f t="shared" si="0"/>
        <v>14050.855</v>
      </c>
    </row>
    <row r="49" spans="1:4" ht="35.25" customHeight="1" x14ac:dyDescent="0.25">
      <c r="A49" s="47" t="s">
        <v>47</v>
      </c>
      <c r="B49" s="34"/>
      <c r="C49" s="34"/>
      <c r="D49" s="36"/>
    </row>
    <row r="50" spans="1:4" ht="46.5" customHeight="1" x14ac:dyDescent="0.25">
      <c r="A50" s="2" t="s">
        <v>58</v>
      </c>
      <c r="B50" s="34"/>
      <c r="C50" s="34"/>
      <c r="D50" s="36"/>
    </row>
    <row r="51" spans="1:4" ht="27" customHeight="1" x14ac:dyDescent="0.25">
      <c r="A51" s="2" t="s">
        <v>8</v>
      </c>
      <c r="B51" s="34">
        <v>6636.6109999999999</v>
      </c>
      <c r="C51" s="34">
        <v>6630.6109999999999</v>
      </c>
      <c r="D51" s="34">
        <v>6630.6109999999999</v>
      </c>
    </row>
    <row r="52" spans="1:4" ht="49.5" customHeight="1" x14ac:dyDescent="0.25">
      <c r="A52" s="2" t="s">
        <v>59</v>
      </c>
      <c r="B52" s="34"/>
      <c r="C52" s="34"/>
      <c r="D52" s="36"/>
    </row>
    <row r="53" spans="1:4" ht="24.75" customHeight="1" x14ac:dyDescent="0.25">
      <c r="A53" s="2" t="s">
        <v>8</v>
      </c>
      <c r="B53" s="34">
        <v>7428.2439999999997</v>
      </c>
      <c r="C53" s="34">
        <v>7420.2439999999997</v>
      </c>
      <c r="D53" s="34">
        <v>7420.2439999999997</v>
      </c>
    </row>
    <row r="54" spans="1:4" ht="21" customHeight="1" x14ac:dyDescent="0.25">
      <c r="A54" s="47" t="s">
        <v>11</v>
      </c>
      <c r="B54" s="19">
        <f>SUM(B56:B67)</f>
        <v>41567.887000000002</v>
      </c>
      <c r="C54" s="19">
        <f>SUM(C56:C67)</f>
        <v>44517.832000000002</v>
      </c>
      <c r="D54" s="17">
        <f>SUM(D56:D67)</f>
        <v>41567.887289999999</v>
      </c>
    </row>
    <row r="55" spans="1:4" ht="12" customHeight="1" x14ac:dyDescent="0.25">
      <c r="A55" s="8" t="s">
        <v>12</v>
      </c>
      <c r="B55" s="27"/>
      <c r="C55" s="28"/>
      <c r="D55" s="46"/>
    </row>
    <row r="56" spans="1:4" ht="18.75" x14ac:dyDescent="0.25">
      <c r="A56" s="9" t="s">
        <v>52</v>
      </c>
      <c r="B56" s="38"/>
      <c r="C56" s="28"/>
      <c r="D56" s="46"/>
    </row>
    <row r="57" spans="1:4" x14ac:dyDescent="0.25">
      <c r="A57" s="9" t="s">
        <v>8</v>
      </c>
      <c r="B57" s="38">
        <v>450</v>
      </c>
      <c r="C57" s="32">
        <v>450</v>
      </c>
      <c r="D57" s="38">
        <v>450</v>
      </c>
    </row>
    <row r="58" spans="1:4" ht="18.75" x14ac:dyDescent="0.25">
      <c r="A58" s="9" t="s">
        <v>51</v>
      </c>
      <c r="B58" s="38"/>
      <c r="C58" s="32"/>
      <c r="D58" s="38"/>
    </row>
    <row r="59" spans="1:4" x14ac:dyDescent="0.25">
      <c r="A59" s="9" t="s">
        <v>8</v>
      </c>
      <c r="B59" s="38">
        <v>450</v>
      </c>
      <c r="C59" s="32">
        <v>450</v>
      </c>
      <c r="D59" s="38">
        <v>450</v>
      </c>
    </row>
    <row r="60" spans="1:4" ht="18.75" x14ac:dyDescent="0.25">
      <c r="A60" s="9" t="s">
        <v>50</v>
      </c>
      <c r="B60" s="38"/>
      <c r="C60" s="32"/>
      <c r="D60" s="38"/>
    </row>
    <row r="61" spans="1:4" ht="13.5" customHeight="1" x14ac:dyDescent="0.25">
      <c r="A61" s="9" t="s">
        <v>8</v>
      </c>
      <c r="B61" s="38">
        <v>100</v>
      </c>
      <c r="C61" s="32">
        <v>100</v>
      </c>
      <c r="D61" s="38">
        <v>100</v>
      </c>
    </row>
    <row r="62" spans="1:4" x14ac:dyDescent="0.25">
      <c r="A62" s="5" t="s">
        <v>65</v>
      </c>
      <c r="B62" s="26"/>
      <c r="C62" s="21"/>
      <c r="D62" s="46"/>
    </row>
    <row r="63" spans="1:4" ht="31.5" customHeight="1" x14ac:dyDescent="0.25">
      <c r="A63" s="23" t="s">
        <v>27</v>
      </c>
      <c r="B63" s="34">
        <v>8984.1679999999997</v>
      </c>
      <c r="C63" s="34">
        <v>8984.1679999999997</v>
      </c>
      <c r="D63" s="36">
        <v>8984.1682899999996</v>
      </c>
    </row>
    <row r="64" spans="1:4" ht="45.75" customHeight="1" x14ac:dyDescent="0.25">
      <c r="A64" s="22" t="s">
        <v>32</v>
      </c>
      <c r="B64" s="34"/>
      <c r="C64" s="31"/>
      <c r="D64" s="34"/>
    </row>
    <row r="65" spans="1:4" ht="26.25" customHeight="1" x14ac:dyDescent="0.25">
      <c r="A65" s="22" t="s">
        <v>8</v>
      </c>
      <c r="B65" s="34">
        <v>1315.4739999999999</v>
      </c>
      <c r="C65" s="34">
        <v>4265.4189999999999</v>
      </c>
      <c r="D65" s="34">
        <v>1315.4739999999999</v>
      </c>
    </row>
    <row r="66" spans="1:4" ht="46.5" customHeight="1" x14ac:dyDescent="0.25">
      <c r="A66" s="22" t="s">
        <v>70</v>
      </c>
      <c r="B66" s="34">
        <v>5205.8999999999996</v>
      </c>
      <c r="C66" s="31">
        <v>5205.9000000000005</v>
      </c>
      <c r="D66" s="34">
        <v>5205.9000000000005</v>
      </c>
    </row>
    <row r="67" spans="1:4" ht="34.5" x14ac:dyDescent="0.25">
      <c r="A67" s="22" t="s">
        <v>45</v>
      </c>
      <c r="B67" s="34">
        <v>25062.345000000001</v>
      </c>
      <c r="C67" s="34">
        <v>25062.345000000001</v>
      </c>
      <c r="D67" s="34">
        <v>25062.345000000001</v>
      </c>
    </row>
    <row r="68" spans="1:4" ht="21.75" customHeight="1" x14ac:dyDescent="0.25">
      <c r="A68" s="47" t="s">
        <v>13</v>
      </c>
      <c r="B68" s="19">
        <f>SUM(B71:B72)</f>
        <v>17356.345000000001</v>
      </c>
      <c r="C68" s="19">
        <f>SUM(C71:C72)</f>
        <v>15441.517</v>
      </c>
      <c r="D68" s="17">
        <f>SUM(D71:D72)</f>
        <v>13970.311</v>
      </c>
    </row>
    <row r="69" spans="1:4" x14ac:dyDescent="0.25">
      <c r="A69" s="8" t="s">
        <v>14</v>
      </c>
      <c r="B69" s="26"/>
      <c r="C69" s="31"/>
      <c r="D69" s="46"/>
    </row>
    <row r="70" spans="1:4" x14ac:dyDescent="0.25">
      <c r="A70" s="2" t="s">
        <v>5</v>
      </c>
      <c r="B70" s="26"/>
      <c r="C70" s="31"/>
      <c r="D70" s="46"/>
    </row>
    <row r="71" spans="1:4" ht="49.5" customHeight="1" x14ac:dyDescent="0.25">
      <c r="A71" s="23" t="s">
        <v>41</v>
      </c>
      <c r="B71" s="26"/>
      <c r="C71" s="31"/>
      <c r="D71" s="34"/>
    </row>
    <row r="72" spans="1:4" ht="24.75" customHeight="1" x14ac:dyDescent="0.25">
      <c r="A72" s="37" t="s">
        <v>10</v>
      </c>
      <c r="B72" s="34">
        <v>17356.345000000001</v>
      </c>
      <c r="C72" s="34">
        <v>15441.517</v>
      </c>
      <c r="D72" s="38">
        <v>13970.311</v>
      </c>
    </row>
    <row r="73" spans="1:4" x14ac:dyDescent="0.25">
      <c r="A73" s="47" t="s">
        <v>15</v>
      </c>
      <c r="B73" s="32">
        <f>SUM(B76:B87)</f>
        <v>32022.275000000001</v>
      </c>
      <c r="C73" s="32">
        <f>SUM(C76:C87)</f>
        <v>34660.233</v>
      </c>
      <c r="D73" s="33">
        <f>SUM(D76:D87)</f>
        <v>32022.275000000001</v>
      </c>
    </row>
    <row r="74" spans="1:4" x14ac:dyDescent="0.25">
      <c r="A74" s="8" t="s">
        <v>16</v>
      </c>
      <c r="B74" s="26"/>
      <c r="C74" s="39"/>
      <c r="D74" s="46"/>
    </row>
    <row r="75" spans="1:4" ht="16.5" x14ac:dyDescent="0.25">
      <c r="A75" s="7" t="s">
        <v>85</v>
      </c>
      <c r="B75" s="26"/>
      <c r="C75" s="39"/>
      <c r="D75" s="46"/>
    </row>
    <row r="76" spans="1:4" x14ac:dyDescent="0.25">
      <c r="A76" s="7" t="s">
        <v>10</v>
      </c>
      <c r="B76" s="34">
        <v>20</v>
      </c>
      <c r="C76" s="34">
        <v>20</v>
      </c>
      <c r="D76" s="34">
        <v>20</v>
      </c>
    </row>
    <row r="77" spans="1:4" ht="42" customHeight="1" x14ac:dyDescent="0.25">
      <c r="A77" s="7" t="s">
        <v>35</v>
      </c>
      <c r="B77" s="38"/>
      <c r="C77" s="34">
        <v>2487.9580000000001</v>
      </c>
      <c r="D77" s="46"/>
    </row>
    <row r="78" spans="1:4" ht="20.25" customHeight="1" x14ac:dyDescent="0.25">
      <c r="A78" s="13" t="s">
        <v>71</v>
      </c>
      <c r="B78" s="31"/>
      <c r="C78" s="39"/>
      <c r="D78" s="46"/>
    </row>
    <row r="79" spans="1:4" x14ac:dyDescent="0.25">
      <c r="A79" s="10" t="s">
        <v>5</v>
      </c>
      <c r="B79" s="31"/>
      <c r="C79" s="39"/>
      <c r="D79" s="46"/>
    </row>
    <row r="80" spans="1:4" ht="34.5" x14ac:dyDescent="0.25">
      <c r="A80" s="23" t="s">
        <v>37</v>
      </c>
      <c r="B80" s="34"/>
      <c r="C80" s="31"/>
      <c r="D80" s="34"/>
    </row>
    <row r="81" spans="1:4" ht="30" customHeight="1" x14ac:dyDescent="0.25">
      <c r="A81" s="23" t="s">
        <v>10</v>
      </c>
      <c r="B81" s="38">
        <v>4850</v>
      </c>
      <c r="C81" s="31">
        <v>5000</v>
      </c>
      <c r="D81" s="34">
        <v>4850</v>
      </c>
    </row>
    <row r="82" spans="1:4" ht="26.25" customHeight="1" x14ac:dyDescent="0.25">
      <c r="A82" s="23" t="s">
        <v>72</v>
      </c>
      <c r="B82" s="38">
        <v>12176.9</v>
      </c>
      <c r="C82" s="34">
        <v>12176.9</v>
      </c>
      <c r="D82" s="34">
        <v>12176.9</v>
      </c>
    </row>
    <row r="83" spans="1:4" ht="27" customHeight="1" x14ac:dyDescent="0.25">
      <c r="A83" s="23" t="s">
        <v>77</v>
      </c>
      <c r="B83" s="38">
        <v>8223.4</v>
      </c>
      <c r="C83" s="31">
        <v>8223.4</v>
      </c>
      <c r="D83" s="34">
        <v>8223.4</v>
      </c>
    </row>
    <row r="84" spans="1:4" ht="13.5" customHeight="1" x14ac:dyDescent="0.25">
      <c r="A84" s="8" t="s">
        <v>17</v>
      </c>
      <c r="B84" s="34"/>
      <c r="C84" s="40"/>
      <c r="D84" s="46"/>
    </row>
    <row r="85" spans="1:4" ht="22.5" customHeight="1" x14ac:dyDescent="0.25">
      <c r="A85" s="5" t="s">
        <v>73</v>
      </c>
      <c r="B85" s="31"/>
      <c r="C85" s="39"/>
      <c r="D85" s="46"/>
    </row>
    <row r="86" spans="1:4" x14ac:dyDescent="0.25">
      <c r="A86" s="9" t="s">
        <v>2</v>
      </c>
      <c r="B86" s="31"/>
      <c r="C86" s="39"/>
      <c r="D86" s="46"/>
    </row>
    <row r="87" spans="1:4" ht="22.5" customHeight="1" x14ac:dyDescent="0.25">
      <c r="A87" s="22" t="s">
        <v>18</v>
      </c>
      <c r="B87" s="34">
        <v>6751.9750000000004</v>
      </c>
      <c r="C87" s="34">
        <v>6751.9750000000004</v>
      </c>
      <c r="D87" s="34">
        <v>6751.9750000000004</v>
      </c>
    </row>
    <row r="88" spans="1:4" ht="24" customHeight="1" x14ac:dyDescent="0.25">
      <c r="A88" s="47" t="s">
        <v>19</v>
      </c>
      <c r="B88" s="32">
        <f>SUM(B90:B102)</f>
        <v>132031.462</v>
      </c>
      <c r="C88" s="32">
        <f>SUM(C90:C102)</f>
        <v>127695.08199999999</v>
      </c>
      <c r="D88" s="33">
        <f>SUM(D90:D102)</f>
        <v>128164.43599999999</v>
      </c>
    </row>
    <row r="89" spans="1:4" ht="17.25" customHeight="1" x14ac:dyDescent="0.25">
      <c r="A89" s="6" t="s">
        <v>23</v>
      </c>
      <c r="B89" s="26"/>
      <c r="C89" s="39"/>
      <c r="D89" s="46"/>
    </row>
    <row r="90" spans="1:4" ht="34.5" x14ac:dyDescent="0.25">
      <c r="A90" s="20" t="s">
        <v>26</v>
      </c>
      <c r="B90" s="31"/>
      <c r="C90" s="31"/>
      <c r="D90" s="34"/>
    </row>
    <row r="91" spans="1:4" ht="24.75" customHeight="1" x14ac:dyDescent="0.25">
      <c r="A91" s="23" t="s">
        <v>10</v>
      </c>
      <c r="B91" s="34">
        <v>89558.399999999994</v>
      </c>
      <c r="C91" s="31">
        <v>89558.399999999994</v>
      </c>
      <c r="D91" s="34">
        <v>89558.399999999994</v>
      </c>
    </row>
    <row r="92" spans="1:4" ht="36" customHeight="1" x14ac:dyDescent="0.25">
      <c r="A92" s="23" t="s">
        <v>86</v>
      </c>
      <c r="B92" s="34"/>
      <c r="C92" s="31"/>
      <c r="D92" s="34"/>
    </row>
    <row r="93" spans="1:4" ht="22.5" customHeight="1" x14ac:dyDescent="0.25">
      <c r="A93" s="22" t="s">
        <v>10</v>
      </c>
      <c r="B93" s="34">
        <v>295.85599999999999</v>
      </c>
      <c r="C93" s="31">
        <v>295.85599999999999</v>
      </c>
      <c r="D93" s="34">
        <v>295.85599999999999</v>
      </c>
    </row>
    <row r="94" spans="1:4" ht="63" customHeight="1" x14ac:dyDescent="0.25">
      <c r="A94" s="2" t="s">
        <v>38</v>
      </c>
      <c r="B94" s="31"/>
      <c r="C94" s="31"/>
      <c r="D94" s="34"/>
    </row>
    <row r="95" spans="1:4" ht="24.75" customHeight="1" x14ac:dyDescent="0.25">
      <c r="A95" s="2" t="s">
        <v>10</v>
      </c>
      <c r="B95" s="34">
        <v>900</v>
      </c>
      <c r="C95" s="31">
        <v>900</v>
      </c>
      <c r="D95" s="34">
        <v>900</v>
      </c>
    </row>
    <row r="96" spans="1:4" ht="30" customHeight="1" x14ac:dyDescent="0.25">
      <c r="A96" s="20" t="s">
        <v>43</v>
      </c>
      <c r="B96" s="38">
        <v>3318</v>
      </c>
      <c r="C96" s="31"/>
      <c r="D96" s="34">
        <v>610.29899999999998</v>
      </c>
    </row>
    <row r="97" spans="1:4" ht="33" customHeight="1" x14ac:dyDescent="0.25">
      <c r="A97" s="11" t="s">
        <v>33</v>
      </c>
      <c r="B97" s="26"/>
      <c r="C97" s="39"/>
      <c r="D97" s="46"/>
    </row>
    <row r="98" spans="1:4" ht="24" customHeight="1" x14ac:dyDescent="0.25">
      <c r="A98" s="2" t="s">
        <v>5</v>
      </c>
      <c r="B98" s="26"/>
      <c r="C98" s="39"/>
      <c r="D98" s="46"/>
    </row>
    <row r="99" spans="1:4" ht="30" customHeight="1" x14ac:dyDescent="0.25">
      <c r="A99" s="23" t="s">
        <v>78</v>
      </c>
      <c r="B99" s="34">
        <v>3545.49</v>
      </c>
      <c r="C99" s="34">
        <v>3545.49</v>
      </c>
      <c r="D99" s="34">
        <v>3545.49</v>
      </c>
    </row>
    <row r="100" spans="1:4" ht="52.5" customHeight="1" x14ac:dyDescent="0.25">
      <c r="A100" s="23" t="s">
        <v>74</v>
      </c>
      <c r="B100" s="34">
        <v>2614.87</v>
      </c>
      <c r="C100" s="34">
        <v>2614.87</v>
      </c>
      <c r="D100" s="34">
        <v>2614.87</v>
      </c>
    </row>
    <row r="101" spans="1:4" ht="30" customHeight="1" x14ac:dyDescent="0.25">
      <c r="A101" s="7" t="s">
        <v>75</v>
      </c>
      <c r="B101" s="38">
        <v>19604.745999999999</v>
      </c>
      <c r="C101" s="31">
        <v>19604.746000000003</v>
      </c>
      <c r="D101" s="34">
        <v>19604.746000000003</v>
      </c>
    </row>
    <row r="102" spans="1:4" ht="39" customHeight="1" x14ac:dyDescent="0.25">
      <c r="A102" s="23" t="s">
        <v>76</v>
      </c>
      <c r="B102" s="38">
        <v>12194.1</v>
      </c>
      <c r="C102" s="34">
        <v>11175.72</v>
      </c>
      <c r="D102" s="34">
        <v>11034.775</v>
      </c>
    </row>
    <row r="103" spans="1:4" x14ac:dyDescent="0.25">
      <c r="A103" s="3" t="s">
        <v>20</v>
      </c>
      <c r="B103" s="32">
        <f>SUM(B107:B107)</f>
        <v>4291.1000000000004</v>
      </c>
      <c r="C103" s="32">
        <f>SUM(C107:C107)</f>
        <v>4291.09</v>
      </c>
      <c r="D103" s="33">
        <f>SUM(D107:D107)</f>
        <v>4291.09</v>
      </c>
    </row>
    <row r="104" spans="1:4" ht="24" customHeight="1" x14ac:dyDescent="0.25">
      <c r="A104" s="8" t="s">
        <v>21</v>
      </c>
      <c r="B104" s="28"/>
      <c r="C104" s="39"/>
      <c r="D104" s="46"/>
    </row>
    <row r="105" spans="1:4" ht="14.25" customHeight="1" x14ac:dyDescent="0.25">
      <c r="A105" s="7" t="s">
        <v>5</v>
      </c>
      <c r="B105" s="28"/>
      <c r="C105" s="39"/>
      <c r="D105" s="46"/>
    </row>
    <row r="106" spans="1:4" ht="0.75" customHeight="1" x14ac:dyDescent="0.25">
      <c r="A106" s="41" t="s">
        <v>79</v>
      </c>
      <c r="B106" s="26"/>
      <c r="C106" s="31"/>
      <c r="D106" s="34"/>
    </row>
    <row r="107" spans="1:4" ht="75" customHeight="1" x14ac:dyDescent="0.25">
      <c r="A107" s="20" t="s">
        <v>44</v>
      </c>
      <c r="B107" s="38">
        <v>4291.1000000000004</v>
      </c>
      <c r="C107" s="38">
        <v>4291.09</v>
      </c>
      <c r="D107" s="38">
        <v>4291.09</v>
      </c>
    </row>
    <row r="108" spans="1:4" x14ac:dyDescent="0.25">
      <c r="A108" s="23"/>
      <c r="B108" s="31"/>
      <c r="C108" s="31"/>
      <c r="D108" s="34"/>
    </row>
    <row r="109" spans="1:4" x14ac:dyDescent="0.25">
      <c r="A109" s="1" t="s">
        <v>22</v>
      </c>
      <c r="B109" s="26"/>
      <c r="C109" s="28"/>
      <c r="D109" s="46"/>
    </row>
    <row r="110" spans="1:4" ht="47.25" x14ac:dyDescent="0.25">
      <c r="A110" s="1" t="s">
        <v>40</v>
      </c>
      <c r="B110" s="26"/>
      <c r="C110" s="28"/>
      <c r="D110" s="46"/>
    </row>
    <row r="111" spans="1:4" ht="68.25" customHeight="1" x14ac:dyDescent="0.25">
      <c r="A111" s="1" t="s">
        <v>60</v>
      </c>
      <c r="B111" s="26"/>
      <c r="C111" s="28"/>
      <c r="D111" s="46"/>
    </row>
    <row r="112" spans="1:4" ht="63" x14ac:dyDescent="0.25">
      <c r="A112" s="1" t="s">
        <v>34</v>
      </c>
      <c r="B112" s="26"/>
      <c r="C112" s="28"/>
      <c r="D112" s="46"/>
    </row>
    <row r="113" spans="1:4" ht="63" x14ac:dyDescent="0.25">
      <c r="A113" s="1" t="s">
        <v>36</v>
      </c>
      <c r="B113" s="30"/>
      <c r="C113" s="28"/>
      <c r="D113" s="46"/>
    </row>
    <row r="114" spans="1:4" ht="53.25" customHeight="1" x14ac:dyDescent="0.25">
      <c r="A114" s="1" t="s">
        <v>42</v>
      </c>
      <c r="B114" s="30"/>
      <c r="C114" s="28"/>
      <c r="D114" s="46"/>
    </row>
    <row r="115" spans="1:4" ht="31.5" x14ac:dyDescent="0.25">
      <c r="A115" s="1" t="s">
        <v>48</v>
      </c>
      <c r="B115" s="30"/>
      <c r="C115" s="28"/>
      <c r="D115" s="46"/>
    </row>
    <row r="116" spans="1:4" ht="47.25" x14ac:dyDescent="0.25">
      <c r="A116" s="1" t="s">
        <v>49</v>
      </c>
      <c r="B116" s="24"/>
      <c r="C116" s="24"/>
      <c r="D116" s="46"/>
    </row>
    <row r="117" spans="1:4" x14ac:dyDescent="0.25">
      <c r="B117" s="42"/>
    </row>
  </sheetData>
  <mergeCells count="6">
    <mergeCell ref="A1:D1"/>
    <mergeCell ref="A2:D2"/>
    <mergeCell ref="A3:A4"/>
    <mergeCell ref="C3:C4"/>
    <mergeCell ref="D3:D4"/>
    <mergeCell ref="B3:B4"/>
  </mergeCells>
  <printOptions horizontalCentered="1" gridLines="1"/>
  <pageMargins left="0" right="0" top="0.74803149606299213" bottom="0" header="0.31496062992125984" footer="0.31496062992125984"/>
  <pageSetup paperSize="9" scale="37" fitToHeight="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ВЫПОЛНЕНИЕ</vt:lpstr>
      <vt:lpstr>ВЫПОЛНЕНИЕ!Заголовки_для_печати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2014-01-23T08:49:00Z</cp:lastPrinted>
  <dcterms:created xsi:type="dcterms:W3CDTF">1996-10-08T23:32:33Z</dcterms:created>
  <dcterms:modified xsi:type="dcterms:W3CDTF">2014-01-27T07:24:09Z</dcterms:modified>
</cp:coreProperties>
</file>