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РУКТУРА 1 полугодие 2011-2012" sheetId="1" r:id="rId1"/>
    <sheet name="Продол. СТРУКТУРА 1 полугодие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<sst xmlns="http://schemas.openxmlformats.org/spreadsheetml/2006/main" count="122" uniqueCount="35">
  <si>
    <t>№№</t>
  </si>
  <si>
    <t>Наименование деятельности</t>
  </si>
  <si>
    <t>Количество предприятий, ед.</t>
  </si>
  <si>
    <t>Среднесписочная численность работников, чел.</t>
  </si>
  <si>
    <t>Отгрузка, млн.руб</t>
  </si>
  <si>
    <t>отклонение</t>
  </si>
  <si>
    <t>(+) (-)</t>
  </si>
  <si>
    <t>по   уд.весу, %</t>
  </si>
  <si>
    <t>∑</t>
  </si>
  <si>
    <t>уд.вес, %</t>
  </si>
  <si>
    <t>ВСЕГО: в т.ч.</t>
  </si>
  <si>
    <t>1.</t>
  </si>
  <si>
    <t>С/х, охота и лесное хозяйство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</si>
  <si>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</si>
  <si>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</si>
  <si>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</si>
  <si>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</si>
  <si>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</si>
  <si>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</si>
  <si>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</si>
  <si>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</si>
  <si>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</si>
  <si>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</si>
  <si>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</si>
  <si>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Республика Северная Осетия-Алания</t>
  </si>
  <si>
    <t>Оборот, млн.руб</t>
  </si>
  <si>
    <t xml:space="preserve"> - </t>
  </si>
  <si>
    <t>Таблица№1</t>
  </si>
  <si>
    <t>(+)(-)</t>
  </si>
  <si>
    <t>Продолжение таблицы №1</t>
  </si>
  <si>
    <t>Инвестиции в основной капитал, млн.руб.</t>
  </si>
  <si>
    <t>I полугодие 2012</t>
  </si>
  <si>
    <t>I полугодие 2013</t>
  </si>
  <si>
    <t>Отраслевая структура малого предпринимательства Республики Северная Осетия-Алания за I полугодие 2012-2013 гг.</t>
  </si>
  <si>
    <t>-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</si>
</sst>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8">
    <font>
      <sz val="10"/>
      <name val="Arial"/>
      <family val="0"/>
    </font>
    <font>
      <sz val="10"/>
      <name val="Arial Narrow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BAE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 wrapText="1"/>
    </xf>
    <xf numFmtId="180" fontId="11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80" fontId="11" fillId="0" borderId="16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180" fontId="5" fillId="34" borderId="13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80" fontId="11" fillId="34" borderId="16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180" fontId="11" fillId="34" borderId="17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180" fontId="11" fillId="35" borderId="20" xfId="0" applyNumberFormat="1" applyFont="1" applyFill="1" applyBorder="1" applyAlignment="1">
      <alignment horizontal="center" vertical="center" wrapText="1"/>
    </xf>
    <xf numFmtId="180" fontId="11" fillId="35" borderId="21" xfId="0" applyNumberFormat="1" applyFont="1" applyFill="1" applyBorder="1" applyAlignment="1">
      <alignment horizontal="center" vertical="center" wrapText="1"/>
    </xf>
    <xf numFmtId="180" fontId="11" fillId="0" borderId="22" xfId="0" applyNumberFormat="1" applyFont="1" applyFill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 wrapText="1"/>
    </xf>
    <xf numFmtId="180" fontId="11" fillId="0" borderId="21" xfId="0" applyNumberFormat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180" fontId="11" fillId="36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11" fillId="36" borderId="16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180" fontId="11" fillId="36" borderId="17" xfId="0" applyNumberFormat="1" applyFont="1" applyFill="1" applyBorder="1" applyAlignment="1">
      <alignment horizontal="center" vertical="center" wrapText="1"/>
    </xf>
    <xf numFmtId="180" fontId="11" fillId="35" borderId="22" xfId="0" applyNumberFormat="1" applyFont="1" applyFill="1" applyBorder="1" applyAlignment="1">
      <alignment horizontal="center" vertical="center" wrapText="1"/>
    </xf>
    <xf numFmtId="180" fontId="11" fillId="0" borderId="2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80" fontId="9" fillId="0" borderId="23" xfId="0" applyNumberFormat="1" applyFont="1" applyFill="1" applyBorder="1" applyAlignment="1">
      <alignment horizontal="center" vertical="center" wrapText="1"/>
    </xf>
    <xf numFmtId="180" fontId="9" fillId="0" borderId="24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 wrapText="1"/>
    </xf>
    <xf numFmtId="1" fontId="11" fillId="35" borderId="15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80" fontId="11" fillId="35" borderId="16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80" fontId="11" fillId="35" borderId="17" xfId="0" applyNumberFormat="1" applyFont="1" applyFill="1" applyBorder="1" applyAlignment="1">
      <alignment horizontal="center" vertical="center" wrapText="1"/>
    </xf>
    <xf numFmtId="1" fontId="11" fillId="35" borderId="25" xfId="0" applyNumberFormat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180" fontId="11" fillId="35" borderId="15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11" fillId="34" borderId="25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180" fontId="9" fillId="34" borderId="23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180" fontId="11" fillId="34" borderId="14" xfId="0" applyNumberFormat="1" applyFont="1" applyFill="1" applyBorder="1" applyAlignment="1">
      <alignment horizontal="center" vertical="center" wrapText="1"/>
    </xf>
    <xf numFmtId="180" fontId="11" fillId="34" borderId="15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80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80" fontId="11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9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/>
    </xf>
    <xf numFmtId="180" fontId="11" fillId="36" borderId="25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1" fillId="0" borderId="33" xfId="0" applyFont="1" applyBorder="1" applyAlignment="1">
      <alignment horizontal="right" vertical="center"/>
    </xf>
    <xf numFmtId="0" fontId="4" fillId="34" borderId="13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11" fillId="34" borderId="16" xfId="0" applyNumberFormat="1" applyFont="1" applyFill="1" applyBorder="1" applyAlignment="1">
      <alignment horizontal="center" vertical="center" wrapText="1"/>
    </xf>
    <xf numFmtId="180" fontId="11" fillId="0" borderId="18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center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23"/>
  <sheetViews>
    <sheetView tabSelected="1" zoomScalePageLayoutView="0" workbookViewId="0" topLeftCell="B1">
      <selection activeCell="U15" sqref="U15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5.28125" style="7" customWidth="1"/>
    <col min="4" max="4" width="8.421875" style="8" customWidth="1"/>
    <col min="5" max="5" width="5.140625" style="7" customWidth="1"/>
    <col min="6" max="6" width="8.28125" style="0" customWidth="1"/>
    <col min="7" max="7" width="5.57421875" style="7" customWidth="1"/>
    <col min="8" max="8" width="7.00390625" style="0" customWidth="1"/>
    <col min="9" max="9" width="6.7109375" style="7" customWidth="1"/>
    <col min="10" max="10" width="8.140625" style="0" customWidth="1"/>
    <col min="11" max="11" width="6.57421875" style="7" customWidth="1"/>
    <col min="12" max="12" width="8.7109375" style="0" customWidth="1"/>
    <col min="13" max="13" width="6.00390625" style="9" customWidth="1"/>
    <col min="14" max="14" width="7.421875" style="0" customWidth="1"/>
    <col min="15" max="15" width="7.28125" style="10" customWidth="1"/>
    <col min="16" max="16" width="8.140625" style="0" customWidth="1"/>
    <col min="17" max="17" width="9.28125" style="10" customWidth="1"/>
    <col min="18" max="18" width="8.28125" style="5" customWidth="1"/>
    <col min="19" max="19" width="7.8515625" style="9" customWidth="1"/>
    <col min="20" max="20" width="7.00390625" style="0" customWidth="1"/>
    <col min="21" max="21" width="9.28125" style="0" customWidth="1"/>
    <col min="23" max="23" width="3.28125" style="0" customWidth="1"/>
  </cols>
  <sheetData>
    <row r="1" spans="1:20" ht="13.5" customHeight="1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2"/>
      <c r="R1" s="128" t="s">
        <v>27</v>
      </c>
      <c r="S1" s="128"/>
      <c r="T1" s="128"/>
    </row>
    <row r="2" spans="1:20" ht="19.5" customHeight="1" thickBot="1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5" customHeight="1" thickBot="1">
      <c r="A3" s="130" t="s">
        <v>0</v>
      </c>
      <c r="B3" s="131" t="s">
        <v>1</v>
      </c>
      <c r="C3" s="132" t="s">
        <v>2</v>
      </c>
      <c r="D3" s="132"/>
      <c r="E3" s="132"/>
      <c r="F3" s="132"/>
      <c r="G3" s="132"/>
      <c r="H3" s="132"/>
      <c r="I3" s="133" t="s">
        <v>3</v>
      </c>
      <c r="J3" s="133"/>
      <c r="K3" s="133"/>
      <c r="L3" s="133"/>
      <c r="M3" s="133"/>
      <c r="N3" s="133"/>
      <c r="O3" s="112" t="s">
        <v>4</v>
      </c>
      <c r="P3" s="112"/>
      <c r="Q3" s="112"/>
      <c r="R3" s="112"/>
      <c r="S3" s="112"/>
      <c r="T3" s="112"/>
    </row>
    <row r="4" spans="1:20" ht="12.75" customHeight="1" thickBot="1">
      <c r="A4" s="130"/>
      <c r="B4" s="131"/>
      <c r="C4" s="120" t="s">
        <v>31</v>
      </c>
      <c r="D4" s="121"/>
      <c r="E4" s="124" t="s">
        <v>32</v>
      </c>
      <c r="F4" s="124"/>
      <c r="G4" s="125" t="s">
        <v>5</v>
      </c>
      <c r="H4" s="125"/>
      <c r="I4" s="114" t="s">
        <v>31</v>
      </c>
      <c r="J4" s="115"/>
      <c r="K4" s="118" t="s">
        <v>32</v>
      </c>
      <c r="L4" s="118"/>
      <c r="M4" s="119" t="s">
        <v>5</v>
      </c>
      <c r="N4" s="119"/>
      <c r="O4" s="120" t="s">
        <v>31</v>
      </c>
      <c r="P4" s="121"/>
      <c r="Q4" s="124" t="s">
        <v>32</v>
      </c>
      <c r="R4" s="124"/>
      <c r="S4" s="125" t="s">
        <v>5</v>
      </c>
      <c r="T4" s="125"/>
    </row>
    <row r="5" spans="1:20" ht="14.25" customHeight="1" thickBot="1">
      <c r="A5" s="130"/>
      <c r="B5" s="131"/>
      <c r="C5" s="122"/>
      <c r="D5" s="123"/>
      <c r="E5" s="124"/>
      <c r="F5" s="124"/>
      <c r="G5" s="112" t="s">
        <v>28</v>
      </c>
      <c r="H5" s="113" t="s">
        <v>7</v>
      </c>
      <c r="I5" s="116"/>
      <c r="J5" s="117"/>
      <c r="K5" s="118"/>
      <c r="L5" s="118"/>
      <c r="M5" s="126" t="s">
        <v>28</v>
      </c>
      <c r="N5" s="127" t="s">
        <v>7</v>
      </c>
      <c r="O5" s="122"/>
      <c r="P5" s="123"/>
      <c r="Q5" s="124"/>
      <c r="R5" s="124"/>
      <c r="S5" s="112" t="s">
        <v>28</v>
      </c>
      <c r="T5" s="113" t="s">
        <v>7</v>
      </c>
    </row>
    <row r="6" spans="1:20" ht="24.75" customHeight="1" thickBot="1">
      <c r="A6" s="130"/>
      <c r="B6" s="131"/>
      <c r="C6" s="17" t="s">
        <v>8</v>
      </c>
      <c r="D6" s="19" t="s">
        <v>9</v>
      </c>
      <c r="E6" s="17" t="s">
        <v>8</v>
      </c>
      <c r="F6" s="18" t="s">
        <v>9</v>
      </c>
      <c r="G6" s="112"/>
      <c r="H6" s="113"/>
      <c r="I6" s="50" t="s">
        <v>8</v>
      </c>
      <c r="J6" s="51" t="s">
        <v>9</v>
      </c>
      <c r="K6" s="50" t="s">
        <v>8</v>
      </c>
      <c r="L6" s="51" t="s">
        <v>9</v>
      </c>
      <c r="M6" s="126"/>
      <c r="N6" s="127"/>
      <c r="O6" s="20" t="s">
        <v>8</v>
      </c>
      <c r="P6" s="18" t="s">
        <v>9</v>
      </c>
      <c r="Q6" s="20" t="s">
        <v>8</v>
      </c>
      <c r="R6" s="18" t="s">
        <v>9</v>
      </c>
      <c r="S6" s="112"/>
      <c r="T6" s="113"/>
    </row>
    <row r="7" spans="1:20" s="5" customFormat="1" ht="22.5" customHeight="1" thickBot="1">
      <c r="A7" s="25"/>
      <c r="B7" s="37" t="s">
        <v>10</v>
      </c>
      <c r="C7" s="81">
        <v>508</v>
      </c>
      <c r="D7" s="85">
        <f>C7/C7*100</f>
        <v>100</v>
      </c>
      <c r="E7" s="83">
        <v>473</v>
      </c>
      <c r="F7" s="54">
        <v>100</v>
      </c>
      <c r="G7" s="81">
        <f aca="true" t="shared" si="0" ref="G7:G18">E7-C7</f>
        <v>-35</v>
      </c>
      <c r="H7" s="26">
        <f aca="true" t="shared" si="1" ref="H7:H18">F7-D7</f>
        <v>0</v>
      </c>
      <c r="I7" s="71">
        <v>13714</v>
      </c>
      <c r="J7" s="80">
        <f>I7/I7*100</f>
        <v>100</v>
      </c>
      <c r="K7" s="77">
        <v>12728</v>
      </c>
      <c r="L7" s="66">
        <v>100</v>
      </c>
      <c r="M7" s="71">
        <f aca="true" t="shared" si="2" ref="M7:N19">K7-I7</f>
        <v>-986</v>
      </c>
      <c r="N7" s="72">
        <f t="shared" si="2"/>
        <v>0</v>
      </c>
      <c r="O7" s="67">
        <v>4140.8</v>
      </c>
      <c r="P7" s="54">
        <f>O7/O7*100</f>
        <v>100</v>
      </c>
      <c r="Q7" s="59">
        <v>4674.6</v>
      </c>
      <c r="R7" s="60">
        <v>100</v>
      </c>
      <c r="S7" s="110">
        <f aca="true" t="shared" si="3" ref="S7:S19">Q7-O7</f>
        <v>533.8000000000002</v>
      </c>
      <c r="T7" s="26">
        <f>R7-P7</f>
        <v>0</v>
      </c>
    </row>
    <row r="8" spans="1:122" s="6" customFormat="1" ht="27.75" customHeight="1" thickBot="1">
      <c r="A8" s="3" t="s">
        <v>11</v>
      </c>
      <c r="B8" s="38" t="s">
        <v>12</v>
      </c>
      <c r="C8" s="61">
        <v>36</v>
      </c>
      <c r="D8" s="27">
        <v>7.1</v>
      </c>
      <c r="E8" s="68">
        <v>25</v>
      </c>
      <c r="F8" s="55">
        <v>5.3</v>
      </c>
      <c r="G8" s="61">
        <f t="shared" si="0"/>
        <v>-11</v>
      </c>
      <c r="H8" s="27">
        <f t="shared" si="1"/>
        <v>-1.7999999999999998</v>
      </c>
      <c r="I8" s="73">
        <v>877</v>
      </c>
      <c r="J8" s="74">
        <v>6.4</v>
      </c>
      <c r="K8" s="78">
        <v>791</v>
      </c>
      <c r="L8" s="52">
        <v>6.2</v>
      </c>
      <c r="M8" s="71">
        <f t="shared" si="2"/>
        <v>-86</v>
      </c>
      <c r="N8" s="72">
        <f t="shared" si="2"/>
        <v>-0.20000000000000018</v>
      </c>
      <c r="O8" s="68">
        <v>308.4</v>
      </c>
      <c r="P8" s="55">
        <v>7.5</v>
      </c>
      <c r="Q8" s="61">
        <v>389.5</v>
      </c>
      <c r="R8" s="62">
        <v>8.3</v>
      </c>
      <c r="S8" s="57">
        <f t="shared" si="3"/>
        <v>81.10000000000002</v>
      </c>
      <c r="T8" s="30">
        <f>R8-P8</f>
        <v>0.8000000000000007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</row>
    <row r="9" spans="1:122" s="6" customFormat="1" ht="31.5" customHeight="1" thickBot="1">
      <c r="A9" s="3">
        <v>2</v>
      </c>
      <c r="B9" s="38" t="s">
        <v>13</v>
      </c>
      <c r="C9" s="61">
        <v>6</v>
      </c>
      <c r="D9" s="27">
        <v>1.2</v>
      </c>
      <c r="E9" s="68">
        <v>7</v>
      </c>
      <c r="F9" s="55">
        <v>1.5</v>
      </c>
      <c r="G9" s="61">
        <f t="shared" si="0"/>
        <v>1</v>
      </c>
      <c r="H9" s="27">
        <f t="shared" si="1"/>
        <v>0.30000000000000004</v>
      </c>
      <c r="I9" s="73">
        <v>577</v>
      </c>
      <c r="J9" s="74">
        <v>4.2</v>
      </c>
      <c r="K9" s="78">
        <v>258</v>
      </c>
      <c r="L9" s="52">
        <v>2</v>
      </c>
      <c r="M9" s="71">
        <f t="shared" si="2"/>
        <v>-319</v>
      </c>
      <c r="N9" s="72">
        <f t="shared" si="2"/>
        <v>-2.2</v>
      </c>
      <c r="O9" s="69">
        <v>426.1</v>
      </c>
      <c r="P9" s="55">
        <v>10.3</v>
      </c>
      <c r="Q9" s="63">
        <v>109.5</v>
      </c>
      <c r="R9" s="62">
        <v>2.3</v>
      </c>
      <c r="S9" s="57">
        <f t="shared" si="3"/>
        <v>-316.6</v>
      </c>
      <c r="T9" s="27">
        <f aca="true" t="shared" si="4" ref="T9:T15">R9-P9</f>
        <v>-8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</row>
    <row r="10" spans="1:122" s="6" customFormat="1" ht="29.25" customHeight="1" thickBot="1">
      <c r="A10" s="3">
        <v>3</v>
      </c>
      <c r="B10" s="38" t="s">
        <v>14</v>
      </c>
      <c r="C10" s="61">
        <v>119</v>
      </c>
      <c r="D10" s="27">
        <v>23.4</v>
      </c>
      <c r="E10" s="68">
        <v>88</v>
      </c>
      <c r="F10" s="55">
        <v>18.6</v>
      </c>
      <c r="G10" s="61">
        <f t="shared" si="0"/>
        <v>-31</v>
      </c>
      <c r="H10" s="27">
        <f t="shared" si="1"/>
        <v>-4.799999999999997</v>
      </c>
      <c r="I10" s="73">
        <v>2586</v>
      </c>
      <c r="J10" s="74">
        <v>18.8</v>
      </c>
      <c r="K10" s="78">
        <v>2369</v>
      </c>
      <c r="L10" s="52">
        <v>18.6</v>
      </c>
      <c r="M10" s="71">
        <f t="shared" si="2"/>
        <v>-217</v>
      </c>
      <c r="N10" s="72">
        <f t="shared" si="2"/>
        <v>-0.1999999999999993</v>
      </c>
      <c r="O10" s="69">
        <v>1317.2</v>
      </c>
      <c r="P10" s="55">
        <v>31.8</v>
      </c>
      <c r="Q10" s="63">
        <v>1680.3</v>
      </c>
      <c r="R10" s="62">
        <v>36</v>
      </c>
      <c r="S10" s="57">
        <f t="shared" si="3"/>
        <v>363.0999999999999</v>
      </c>
      <c r="T10" s="27">
        <f t="shared" si="4"/>
        <v>4.199999999999999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</row>
    <row r="11" spans="1:122" s="6" customFormat="1" ht="42.75" customHeight="1" thickBot="1">
      <c r="A11" s="3">
        <v>4</v>
      </c>
      <c r="B11" s="39" t="s">
        <v>15</v>
      </c>
      <c r="C11" s="61">
        <v>11</v>
      </c>
      <c r="D11" s="27">
        <v>2.2</v>
      </c>
      <c r="E11" s="68">
        <v>10</v>
      </c>
      <c r="F11" s="55">
        <v>2.1</v>
      </c>
      <c r="G11" s="61">
        <f t="shared" si="0"/>
        <v>-1</v>
      </c>
      <c r="H11" s="27">
        <f>F11-D11</f>
        <v>-0.10000000000000009</v>
      </c>
      <c r="I11" s="73">
        <v>176</v>
      </c>
      <c r="J11" s="74">
        <v>1.3</v>
      </c>
      <c r="K11" s="78">
        <v>226</v>
      </c>
      <c r="L11" s="52">
        <v>1.8</v>
      </c>
      <c r="M11" s="71">
        <f t="shared" si="2"/>
        <v>50</v>
      </c>
      <c r="N11" s="72">
        <f t="shared" si="2"/>
        <v>0.5</v>
      </c>
      <c r="O11" s="69">
        <v>58.8</v>
      </c>
      <c r="P11" s="55">
        <v>1.4</v>
      </c>
      <c r="Q11" s="63">
        <v>75.5</v>
      </c>
      <c r="R11" s="62">
        <v>1.6</v>
      </c>
      <c r="S11" s="57">
        <f t="shared" si="3"/>
        <v>16.700000000000003</v>
      </c>
      <c r="T11" s="27">
        <f t="shared" si="4"/>
        <v>0.20000000000000018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</row>
    <row r="12" spans="1:122" s="6" customFormat="1" ht="22.5" customHeight="1" thickBot="1">
      <c r="A12" s="3">
        <v>5</v>
      </c>
      <c r="B12" s="38" t="s">
        <v>16</v>
      </c>
      <c r="C12" s="61">
        <v>81</v>
      </c>
      <c r="D12" s="27">
        <v>15.9</v>
      </c>
      <c r="E12" s="68">
        <v>88</v>
      </c>
      <c r="F12" s="55">
        <v>18.6</v>
      </c>
      <c r="G12" s="61">
        <f t="shared" si="0"/>
        <v>7</v>
      </c>
      <c r="H12" s="27">
        <f t="shared" si="1"/>
        <v>2.700000000000001</v>
      </c>
      <c r="I12" s="73">
        <v>2436</v>
      </c>
      <c r="J12" s="74">
        <v>17.8</v>
      </c>
      <c r="K12" s="78">
        <v>2259</v>
      </c>
      <c r="L12" s="52">
        <v>17.7</v>
      </c>
      <c r="M12" s="71">
        <f t="shared" si="2"/>
        <v>-177</v>
      </c>
      <c r="N12" s="72">
        <f t="shared" si="2"/>
        <v>-0.10000000000000142</v>
      </c>
      <c r="O12" s="69">
        <v>920.7</v>
      </c>
      <c r="P12" s="55">
        <v>22.2</v>
      </c>
      <c r="Q12" s="63">
        <v>1313.2</v>
      </c>
      <c r="R12" s="62">
        <v>28.1</v>
      </c>
      <c r="S12" s="57">
        <f t="shared" si="3"/>
        <v>392.5</v>
      </c>
      <c r="T12" s="27">
        <f t="shared" si="4"/>
        <v>5.900000000000002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</row>
    <row r="13" spans="1:122" s="6" customFormat="1" ht="79.5" customHeight="1" thickBot="1">
      <c r="A13" s="3">
        <v>6</v>
      </c>
      <c r="B13" s="38" t="s">
        <v>17</v>
      </c>
      <c r="C13" s="61">
        <v>110</v>
      </c>
      <c r="D13" s="27">
        <v>21.7</v>
      </c>
      <c r="E13" s="68">
        <v>120</v>
      </c>
      <c r="F13" s="55">
        <v>25.4</v>
      </c>
      <c r="G13" s="61">
        <f t="shared" si="0"/>
        <v>10</v>
      </c>
      <c r="H13" s="27">
        <f t="shared" si="1"/>
        <v>3.6999999999999993</v>
      </c>
      <c r="I13" s="73">
        <v>2870</v>
      </c>
      <c r="J13" s="74">
        <v>20.9</v>
      </c>
      <c r="K13" s="78">
        <v>2675</v>
      </c>
      <c r="L13" s="52">
        <v>21</v>
      </c>
      <c r="M13" s="71">
        <f t="shared" si="2"/>
        <v>-195</v>
      </c>
      <c r="N13" s="72">
        <f t="shared" si="2"/>
        <v>0.10000000000000142</v>
      </c>
      <c r="O13" s="69">
        <v>343.3</v>
      </c>
      <c r="P13" s="55">
        <v>8.3</v>
      </c>
      <c r="Q13" s="63">
        <v>257.4</v>
      </c>
      <c r="R13" s="62">
        <v>5.5</v>
      </c>
      <c r="S13" s="57">
        <f t="shared" si="3"/>
        <v>-85.90000000000003</v>
      </c>
      <c r="T13" s="27">
        <f t="shared" si="4"/>
        <v>-2.8000000000000007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</row>
    <row r="14" spans="1:122" s="6" customFormat="1" ht="24.75" customHeight="1" thickBot="1">
      <c r="A14" s="3">
        <v>7</v>
      </c>
      <c r="B14" s="38" t="s">
        <v>18</v>
      </c>
      <c r="C14" s="61">
        <v>18</v>
      </c>
      <c r="D14" s="27">
        <v>3.5</v>
      </c>
      <c r="E14" s="68">
        <v>15</v>
      </c>
      <c r="F14" s="55">
        <v>3.2</v>
      </c>
      <c r="G14" s="61">
        <f t="shared" si="0"/>
        <v>-3</v>
      </c>
      <c r="H14" s="27">
        <f t="shared" si="1"/>
        <v>-0.2999999999999998</v>
      </c>
      <c r="I14" s="73">
        <v>413</v>
      </c>
      <c r="J14" s="74">
        <v>3</v>
      </c>
      <c r="K14" s="78">
        <v>416</v>
      </c>
      <c r="L14" s="52">
        <v>3.3</v>
      </c>
      <c r="M14" s="71">
        <f t="shared" si="2"/>
        <v>3</v>
      </c>
      <c r="N14" s="72">
        <f t="shared" si="2"/>
        <v>0.2999999999999998</v>
      </c>
      <c r="O14" s="69">
        <v>95.8</v>
      </c>
      <c r="P14" s="55">
        <v>2.3</v>
      </c>
      <c r="Q14" s="63">
        <v>115.2</v>
      </c>
      <c r="R14" s="62">
        <v>2.5</v>
      </c>
      <c r="S14" s="57">
        <f t="shared" si="3"/>
        <v>19.400000000000006</v>
      </c>
      <c r="T14" s="27">
        <f t="shared" si="4"/>
        <v>0.20000000000000018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2" s="6" customFormat="1" ht="31.5" customHeight="1" thickBot="1">
      <c r="A15" s="3">
        <v>8</v>
      </c>
      <c r="B15" s="38" t="s">
        <v>19</v>
      </c>
      <c r="C15" s="61">
        <v>20</v>
      </c>
      <c r="D15" s="27">
        <v>3.9</v>
      </c>
      <c r="E15" s="68">
        <v>23</v>
      </c>
      <c r="F15" s="55">
        <v>4.9</v>
      </c>
      <c r="G15" s="61">
        <f t="shared" si="0"/>
        <v>3</v>
      </c>
      <c r="H15" s="27">
        <f t="shared" si="1"/>
        <v>1.0000000000000004</v>
      </c>
      <c r="I15" s="73">
        <v>662</v>
      </c>
      <c r="J15" s="74">
        <v>4.8</v>
      </c>
      <c r="K15" s="78">
        <v>626</v>
      </c>
      <c r="L15" s="52">
        <v>4.9</v>
      </c>
      <c r="M15" s="71">
        <f t="shared" si="2"/>
        <v>-36</v>
      </c>
      <c r="N15" s="72">
        <f t="shared" si="2"/>
        <v>0.10000000000000053</v>
      </c>
      <c r="O15" s="69">
        <v>200.3</v>
      </c>
      <c r="P15" s="55">
        <v>4.8</v>
      </c>
      <c r="Q15" s="63">
        <v>211.7</v>
      </c>
      <c r="R15" s="62">
        <v>4.5</v>
      </c>
      <c r="S15" s="57">
        <f t="shared" si="3"/>
        <v>11.399999999999977</v>
      </c>
      <c r="T15" s="27">
        <f t="shared" si="4"/>
        <v>-0.2999999999999998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</row>
    <row r="16" spans="1:122" s="6" customFormat="1" ht="23.25" customHeight="1" thickBot="1">
      <c r="A16" s="3">
        <v>9</v>
      </c>
      <c r="B16" s="38" t="s">
        <v>20</v>
      </c>
      <c r="C16" s="61">
        <v>3</v>
      </c>
      <c r="D16" s="27">
        <v>0.6</v>
      </c>
      <c r="E16" s="68">
        <v>3</v>
      </c>
      <c r="F16" s="55">
        <v>0.6</v>
      </c>
      <c r="G16" s="61">
        <f t="shared" si="0"/>
        <v>0</v>
      </c>
      <c r="H16" s="27">
        <f t="shared" si="1"/>
        <v>0</v>
      </c>
      <c r="I16" s="73">
        <v>156</v>
      </c>
      <c r="J16" s="74">
        <v>1.1</v>
      </c>
      <c r="K16" s="78">
        <v>163</v>
      </c>
      <c r="L16" s="52">
        <v>1.3</v>
      </c>
      <c r="M16" s="71">
        <f t="shared" si="2"/>
        <v>7</v>
      </c>
      <c r="N16" s="72">
        <f t="shared" si="2"/>
        <v>0.19999999999999996</v>
      </c>
      <c r="O16" s="69"/>
      <c r="P16" s="55"/>
      <c r="Q16" s="63"/>
      <c r="R16" s="62"/>
      <c r="S16" s="57"/>
      <c r="T16" s="3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</row>
    <row r="17" spans="1:122" s="6" customFormat="1" ht="55.5" customHeight="1" thickBot="1">
      <c r="A17" s="3">
        <v>10</v>
      </c>
      <c r="B17" s="38" t="s">
        <v>21</v>
      </c>
      <c r="C17" s="61">
        <v>86</v>
      </c>
      <c r="D17" s="27">
        <v>16.9</v>
      </c>
      <c r="E17" s="68">
        <v>80</v>
      </c>
      <c r="F17" s="55">
        <v>16.9</v>
      </c>
      <c r="G17" s="61">
        <f t="shared" si="0"/>
        <v>-6</v>
      </c>
      <c r="H17" s="27">
        <f t="shared" si="1"/>
        <v>0</v>
      </c>
      <c r="I17" s="73">
        <v>2613</v>
      </c>
      <c r="J17" s="74">
        <v>19.1</v>
      </c>
      <c r="K17" s="78">
        <v>2565</v>
      </c>
      <c r="L17" s="52">
        <v>20.2</v>
      </c>
      <c r="M17" s="71">
        <f t="shared" si="2"/>
        <v>-48</v>
      </c>
      <c r="N17" s="72">
        <f t="shared" si="2"/>
        <v>1.0999999999999979</v>
      </c>
      <c r="O17" s="69">
        <v>397.1</v>
      </c>
      <c r="P17" s="55">
        <v>9.6</v>
      </c>
      <c r="Q17" s="63">
        <v>439.6</v>
      </c>
      <c r="R17" s="62">
        <v>9.4</v>
      </c>
      <c r="S17" s="57">
        <f t="shared" si="3"/>
        <v>42.5</v>
      </c>
      <c r="T17" s="27">
        <f>R17-P17</f>
        <v>-0.1999999999999993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</row>
    <row r="18" spans="1:122" s="6" customFormat="1" ht="41.25" customHeight="1" thickBot="1">
      <c r="A18" s="3">
        <v>11</v>
      </c>
      <c r="B18" s="38" t="s">
        <v>22</v>
      </c>
      <c r="C18" s="61">
        <v>5</v>
      </c>
      <c r="D18" s="27">
        <v>1</v>
      </c>
      <c r="E18" s="68">
        <v>5</v>
      </c>
      <c r="F18" s="55">
        <v>1</v>
      </c>
      <c r="G18" s="61">
        <f t="shared" si="0"/>
        <v>0</v>
      </c>
      <c r="H18" s="27">
        <f t="shared" si="1"/>
        <v>0</v>
      </c>
      <c r="I18" s="73">
        <v>106</v>
      </c>
      <c r="J18" s="74">
        <v>0.8</v>
      </c>
      <c r="K18" s="78">
        <v>124</v>
      </c>
      <c r="L18" s="52">
        <v>1</v>
      </c>
      <c r="M18" s="71">
        <f t="shared" si="2"/>
        <v>18</v>
      </c>
      <c r="N18" s="72">
        <f t="shared" si="2"/>
        <v>0.19999999999999996</v>
      </c>
      <c r="O18" s="69">
        <v>11.7</v>
      </c>
      <c r="P18" s="55">
        <v>0.3</v>
      </c>
      <c r="Q18" s="63">
        <v>15.3</v>
      </c>
      <c r="R18" s="62">
        <v>0.3</v>
      </c>
      <c r="S18" s="57">
        <f t="shared" si="3"/>
        <v>3.6000000000000014</v>
      </c>
      <c r="T18" s="27">
        <f>R18-P18</f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</row>
    <row r="19" spans="1:122" s="6" customFormat="1" ht="48" customHeight="1" thickBot="1">
      <c r="A19" s="4">
        <v>12</v>
      </c>
      <c r="B19" s="40" t="s">
        <v>23</v>
      </c>
      <c r="C19" s="82">
        <v>13</v>
      </c>
      <c r="D19" s="28">
        <v>2.6</v>
      </c>
      <c r="E19" s="84">
        <v>9</v>
      </c>
      <c r="F19" s="56">
        <v>1.9</v>
      </c>
      <c r="G19" s="82">
        <f>E19-C19</f>
        <v>-4</v>
      </c>
      <c r="H19" s="28">
        <f>F19-D19</f>
        <v>-0.7000000000000002</v>
      </c>
      <c r="I19" s="75">
        <v>242</v>
      </c>
      <c r="J19" s="76">
        <v>1.8</v>
      </c>
      <c r="K19" s="79">
        <v>256</v>
      </c>
      <c r="L19" s="53">
        <v>2</v>
      </c>
      <c r="M19" s="71">
        <f t="shared" si="2"/>
        <v>14</v>
      </c>
      <c r="N19" s="72">
        <f t="shared" si="2"/>
        <v>0.19999999999999996</v>
      </c>
      <c r="O19" s="70">
        <v>61.4</v>
      </c>
      <c r="P19" s="56">
        <v>1.5</v>
      </c>
      <c r="Q19" s="64">
        <v>67.4</v>
      </c>
      <c r="R19" s="65">
        <v>1.5</v>
      </c>
      <c r="S19" s="58">
        <f t="shared" si="3"/>
        <v>6.000000000000007</v>
      </c>
      <c r="T19" s="28">
        <f>R19-P19</f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23" ht="15">
      <c r="A20" s="21"/>
      <c r="D20" s="48"/>
      <c r="F20" s="48"/>
      <c r="H20" s="49"/>
      <c r="J20" s="49"/>
      <c r="L20" s="49"/>
      <c r="M20" s="7"/>
      <c r="N20" s="49"/>
      <c r="O20" s="49"/>
      <c r="P20" s="49"/>
      <c r="Q20" s="7"/>
      <c r="R20" s="48"/>
      <c r="S20" s="7"/>
      <c r="T20" s="48"/>
      <c r="V20" s="5"/>
      <c r="W20" s="5"/>
    </row>
    <row r="21" spans="1:20" ht="30.75" customHeight="1">
      <c r="A21" s="21"/>
      <c r="F21" s="108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ht="15">
      <c r="A22" s="21"/>
    </row>
    <row r="23" ht="1.5" customHeight="1" hidden="1">
      <c r="A23" s="11"/>
    </row>
    <row r="24" ht="14.25" customHeight="1"/>
    <row r="25" ht="12.75" customHeight="1"/>
    <row r="26" ht="15.75" customHeight="1"/>
    <row r="27" ht="21.75" customHeight="1"/>
    <row r="30" ht="57" customHeight="1"/>
    <row r="32" ht="96" customHeight="1"/>
    <row r="33" ht="17.25" customHeight="1"/>
    <row r="34" ht="18.75" customHeight="1"/>
    <row r="35" ht="24.75" customHeight="1"/>
    <row r="38" ht="53.25" customHeight="1"/>
  </sheetData>
  <sheetProtection/>
  <mergeCells count="22">
    <mergeCell ref="R1:T1"/>
    <mergeCell ref="A2:T2"/>
    <mergeCell ref="A3:A6"/>
    <mergeCell ref="B3:B6"/>
    <mergeCell ref="C3:H3"/>
    <mergeCell ref="I3:N3"/>
    <mergeCell ref="O3:T3"/>
    <mergeCell ref="C4:D5"/>
    <mergeCell ref="E4:F5"/>
    <mergeCell ref="G4:H4"/>
    <mergeCell ref="G5:G6"/>
    <mergeCell ref="H5:H6"/>
    <mergeCell ref="Q4:R5"/>
    <mergeCell ref="S4:T4"/>
    <mergeCell ref="M5:M6"/>
    <mergeCell ref="N5:N6"/>
    <mergeCell ref="S5:S6"/>
    <mergeCell ref="T5:T6"/>
    <mergeCell ref="I4:J5"/>
    <mergeCell ref="K4:L5"/>
    <mergeCell ref="M4:N4"/>
    <mergeCell ref="O4:P5"/>
  </mergeCells>
  <printOptions horizontalCentered="1"/>
  <pageMargins left="0" right="0" top="0.3937007874015748" bottom="0.1968503937007874" header="0.5118110236220472" footer="0.5118110236220472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4.57421875" style="16" customWidth="1"/>
    <col min="2" max="2" width="37.00390625" style="0" customWidth="1"/>
    <col min="3" max="3" width="7.00390625" style="14" customWidth="1"/>
    <col min="4" max="4" width="8.7109375" style="8" customWidth="1"/>
    <col min="5" max="5" width="7.421875" style="15" customWidth="1"/>
    <col min="6" max="6" width="8.140625" style="0" customWidth="1"/>
    <col min="7" max="7" width="8.00390625" style="7" customWidth="1"/>
    <col min="8" max="8" width="8.00390625" style="0" customWidth="1"/>
    <col min="9" max="9" width="7.00390625" style="0" customWidth="1"/>
    <col min="10" max="10" width="8.57421875" style="0" customWidth="1"/>
    <col min="11" max="11" width="7.00390625" style="0" customWidth="1"/>
    <col min="12" max="12" width="8.7109375" style="0" customWidth="1"/>
  </cols>
  <sheetData>
    <row r="1" spans="1:14" ht="13.5" customHeight="1" thickBot="1">
      <c r="A1" s="12"/>
      <c r="B1" s="1"/>
      <c r="C1" s="13"/>
      <c r="D1" s="2"/>
      <c r="K1" s="137" t="s">
        <v>29</v>
      </c>
      <c r="L1" s="137"/>
      <c r="M1" s="137"/>
      <c r="N1" s="137"/>
    </row>
    <row r="2" spans="1:14" ht="17.25" customHeight="1" thickBot="1">
      <c r="A2" s="147" t="s">
        <v>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ht="15" customHeight="1" thickBot="1">
      <c r="A3" s="131" t="s">
        <v>0</v>
      </c>
      <c r="B3" s="131" t="s">
        <v>1</v>
      </c>
      <c r="C3" s="138" t="s">
        <v>25</v>
      </c>
      <c r="D3" s="138"/>
      <c r="E3" s="138"/>
      <c r="F3" s="138"/>
      <c r="G3" s="138"/>
      <c r="H3" s="138"/>
      <c r="I3" s="134" t="s">
        <v>30</v>
      </c>
      <c r="J3" s="135"/>
      <c r="K3" s="135"/>
      <c r="L3" s="135"/>
      <c r="M3" s="135"/>
      <c r="N3" s="136"/>
    </row>
    <row r="4" spans="1:14" ht="14.25" customHeight="1" thickBot="1">
      <c r="A4" s="131"/>
      <c r="B4" s="131"/>
      <c r="C4" s="139" t="s">
        <v>31</v>
      </c>
      <c r="D4" s="140"/>
      <c r="E4" s="143" t="s">
        <v>32</v>
      </c>
      <c r="F4" s="143"/>
      <c r="G4" s="144" t="s">
        <v>5</v>
      </c>
      <c r="H4" s="144"/>
      <c r="I4" s="120" t="s">
        <v>31</v>
      </c>
      <c r="J4" s="121"/>
      <c r="K4" s="124" t="s">
        <v>32</v>
      </c>
      <c r="L4" s="124"/>
      <c r="M4" s="125" t="s">
        <v>5</v>
      </c>
      <c r="N4" s="125"/>
    </row>
    <row r="5" spans="1:14" ht="12.75" customHeight="1" thickBot="1">
      <c r="A5" s="131"/>
      <c r="B5" s="131"/>
      <c r="C5" s="141"/>
      <c r="D5" s="142"/>
      <c r="E5" s="143"/>
      <c r="F5" s="143"/>
      <c r="G5" s="145" t="s">
        <v>6</v>
      </c>
      <c r="H5" s="146" t="s">
        <v>7</v>
      </c>
      <c r="I5" s="122"/>
      <c r="J5" s="123"/>
      <c r="K5" s="124"/>
      <c r="L5" s="124"/>
      <c r="M5" s="112" t="s">
        <v>6</v>
      </c>
      <c r="N5" s="113" t="s">
        <v>7</v>
      </c>
    </row>
    <row r="6" spans="1:14" ht="27" customHeight="1" thickBot="1">
      <c r="A6" s="131"/>
      <c r="B6" s="131"/>
      <c r="C6" s="46" t="s">
        <v>8</v>
      </c>
      <c r="D6" s="41" t="s">
        <v>9</v>
      </c>
      <c r="E6" s="47" t="s">
        <v>8</v>
      </c>
      <c r="F6" s="42" t="s">
        <v>9</v>
      </c>
      <c r="G6" s="145"/>
      <c r="H6" s="146"/>
      <c r="I6" s="22" t="s">
        <v>8</v>
      </c>
      <c r="J6" s="19" t="s">
        <v>9</v>
      </c>
      <c r="K6" s="23" t="s">
        <v>8</v>
      </c>
      <c r="L6" s="18" t="s">
        <v>9</v>
      </c>
      <c r="M6" s="112"/>
      <c r="N6" s="113"/>
    </row>
    <row r="7" spans="1:14" s="5" customFormat="1" ht="19.5" customHeight="1" thickBot="1">
      <c r="A7" s="24"/>
      <c r="B7" s="37" t="s">
        <v>10</v>
      </c>
      <c r="C7" s="90">
        <v>7779.1</v>
      </c>
      <c r="D7" s="91">
        <f>C7/C7*100</f>
        <v>100</v>
      </c>
      <c r="E7" s="86">
        <v>8669.6</v>
      </c>
      <c r="F7" s="91">
        <f>E7/E7*100</f>
        <v>100</v>
      </c>
      <c r="G7" s="90">
        <f>E7-C7</f>
        <v>890.5</v>
      </c>
      <c r="H7" s="45">
        <f aca="true" t="shared" si="0" ref="H7:H15">F7-D7</f>
        <v>0</v>
      </c>
      <c r="I7" s="151">
        <v>139</v>
      </c>
      <c r="J7" s="95">
        <f>I7/I7*100</f>
        <v>100</v>
      </c>
      <c r="K7" s="101">
        <v>116.1</v>
      </c>
      <c r="L7" s="102">
        <v>100</v>
      </c>
      <c r="M7" s="98">
        <f>K7-I7</f>
        <v>-22.900000000000006</v>
      </c>
      <c r="N7" s="36">
        <f>L7-J7</f>
        <v>0</v>
      </c>
    </row>
    <row r="8" spans="1:14" s="5" customFormat="1" ht="27" customHeight="1" thickBot="1">
      <c r="A8" s="3" t="s">
        <v>11</v>
      </c>
      <c r="B8" s="38" t="s">
        <v>12</v>
      </c>
      <c r="C8" s="92">
        <v>308.6</v>
      </c>
      <c r="D8" s="43">
        <v>4</v>
      </c>
      <c r="E8" s="87">
        <v>389.6</v>
      </c>
      <c r="F8" s="43">
        <v>4.5</v>
      </c>
      <c r="G8" s="93">
        <f>E8-C8</f>
        <v>81</v>
      </c>
      <c r="H8" s="45">
        <f t="shared" si="0"/>
        <v>0.5</v>
      </c>
      <c r="I8" s="152">
        <v>15.2</v>
      </c>
      <c r="J8" s="95">
        <v>10.9</v>
      </c>
      <c r="K8" s="103">
        <v>1.3</v>
      </c>
      <c r="L8" s="30">
        <v>1.1</v>
      </c>
      <c r="M8" s="99">
        <f>K8-I8</f>
        <v>-13.899999999999999</v>
      </c>
      <c r="N8" s="36">
        <f aca="true" t="shared" si="1" ref="N8:N13">L8-J8</f>
        <v>-9.8</v>
      </c>
    </row>
    <row r="9" spans="1:14" s="5" customFormat="1" ht="23.25" customHeight="1" thickBot="1">
      <c r="A9" s="3">
        <v>2</v>
      </c>
      <c r="B9" s="38" t="s">
        <v>13</v>
      </c>
      <c r="C9" s="92">
        <v>426.1</v>
      </c>
      <c r="D9" s="43">
        <v>5.5</v>
      </c>
      <c r="E9" s="87">
        <v>109.5</v>
      </c>
      <c r="F9" s="43">
        <v>1.3</v>
      </c>
      <c r="G9" s="93">
        <f aca="true" t="shared" si="2" ref="G9:G18">E9-C9</f>
        <v>-316.6</v>
      </c>
      <c r="H9" s="45">
        <f t="shared" si="0"/>
        <v>-4.2</v>
      </c>
      <c r="I9" s="29">
        <v>98.2</v>
      </c>
      <c r="J9" s="95">
        <v>70.6</v>
      </c>
      <c r="K9" s="103">
        <v>43.5</v>
      </c>
      <c r="L9" s="30">
        <v>37.5</v>
      </c>
      <c r="M9" s="99">
        <f>K9-I9</f>
        <v>-54.7</v>
      </c>
      <c r="N9" s="36">
        <f t="shared" si="1"/>
        <v>-33.099999999999994</v>
      </c>
    </row>
    <row r="10" spans="1:14" s="5" customFormat="1" ht="30" customHeight="1" thickBot="1">
      <c r="A10" s="3">
        <v>3</v>
      </c>
      <c r="B10" s="38" t="s">
        <v>14</v>
      </c>
      <c r="C10" s="93">
        <v>1561.3</v>
      </c>
      <c r="D10" s="43">
        <v>20</v>
      </c>
      <c r="E10" s="88">
        <v>2226.6</v>
      </c>
      <c r="F10" s="43">
        <v>25.7</v>
      </c>
      <c r="G10" s="93">
        <f t="shared" si="2"/>
        <v>665.3</v>
      </c>
      <c r="H10" s="45">
        <f t="shared" si="0"/>
        <v>5.699999999999999</v>
      </c>
      <c r="I10" s="29">
        <v>1.6</v>
      </c>
      <c r="J10" s="95">
        <v>1.2</v>
      </c>
      <c r="K10" s="103">
        <v>56.5</v>
      </c>
      <c r="L10" s="30">
        <v>48.7</v>
      </c>
      <c r="M10" s="99">
        <f>K10-I10</f>
        <v>54.9</v>
      </c>
      <c r="N10" s="36">
        <f t="shared" si="1"/>
        <v>47.5</v>
      </c>
    </row>
    <row r="11" spans="1:14" s="5" customFormat="1" ht="33.75" customHeight="1" thickBot="1">
      <c r="A11" s="3">
        <v>4</v>
      </c>
      <c r="B11" s="39" t="s">
        <v>15</v>
      </c>
      <c r="C11" s="92">
        <v>58.8</v>
      </c>
      <c r="D11" s="43">
        <v>0.8</v>
      </c>
      <c r="E11" s="87">
        <v>75.5</v>
      </c>
      <c r="F11" s="43">
        <v>0.9</v>
      </c>
      <c r="G11" s="93">
        <f t="shared" si="2"/>
        <v>16.700000000000003</v>
      </c>
      <c r="H11" s="45">
        <f t="shared" si="0"/>
        <v>0.09999999999999998</v>
      </c>
      <c r="I11" s="152">
        <v>0</v>
      </c>
      <c r="J11" s="95">
        <v>0</v>
      </c>
      <c r="K11" s="154">
        <v>0</v>
      </c>
      <c r="L11" s="30">
        <v>0</v>
      </c>
      <c r="M11" s="153">
        <v>0</v>
      </c>
      <c r="N11" s="36">
        <f t="shared" si="1"/>
        <v>0</v>
      </c>
    </row>
    <row r="12" spans="1:14" s="5" customFormat="1" ht="24" customHeight="1" thickBot="1">
      <c r="A12" s="3">
        <v>5</v>
      </c>
      <c r="B12" s="38" t="s">
        <v>16</v>
      </c>
      <c r="C12" s="92">
        <v>960.3</v>
      </c>
      <c r="D12" s="43">
        <v>12.3</v>
      </c>
      <c r="E12" s="88">
        <v>1344.1</v>
      </c>
      <c r="F12" s="43">
        <v>15.5</v>
      </c>
      <c r="G12" s="93">
        <f t="shared" si="2"/>
        <v>383.79999999999995</v>
      </c>
      <c r="H12" s="45">
        <f t="shared" si="0"/>
        <v>3.1999999999999993</v>
      </c>
      <c r="I12" s="152">
        <v>0</v>
      </c>
      <c r="J12" s="95">
        <f>I12/I7*100</f>
        <v>0</v>
      </c>
      <c r="K12" s="154">
        <v>0</v>
      </c>
      <c r="L12" s="30">
        <v>0</v>
      </c>
      <c r="M12" s="153">
        <f>K12-I12</f>
        <v>0</v>
      </c>
      <c r="N12" s="36">
        <f t="shared" si="1"/>
        <v>0</v>
      </c>
    </row>
    <row r="13" spans="1:14" s="5" customFormat="1" ht="62.25" customHeight="1" thickBot="1">
      <c r="A13" s="3">
        <v>6</v>
      </c>
      <c r="B13" s="38" t="s">
        <v>17</v>
      </c>
      <c r="C13" s="93">
        <v>3673.8</v>
      </c>
      <c r="D13" s="43">
        <v>47.2</v>
      </c>
      <c r="E13" s="88">
        <v>3647.9</v>
      </c>
      <c r="F13" s="43">
        <v>42.1</v>
      </c>
      <c r="G13" s="93">
        <f t="shared" si="2"/>
        <v>-25.90000000000009</v>
      </c>
      <c r="H13" s="45">
        <f t="shared" si="0"/>
        <v>-5.100000000000001</v>
      </c>
      <c r="I13" s="29">
        <v>15.1</v>
      </c>
      <c r="J13" s="95">
        <v>10.9</v>
      </c>
      <c r="K13" s="103">
        <v>0</v>
      </c>
      <c r="L13" s="30">
        <v>0</v>
      </c>
      <c r="M13" s="99">
        <f>K13-I13</f>
        <v>-15.1</v>
      </c>
      <c r="N13" s="36">
        <f t="shared" si="1"/>
        <v>-10.9</v>
      </c>
    </row>
    <row r="14" spans="1:14" s="5" customFormat="1" ht="24" customHeight="1" thickBot="1">
      <c r="A14" s="3">
        <v>7</v>
      </c>
      <c r="B14" s="38" t="s">
        <v>18</v>
      </c>
      <c r="C14" s="92">
        <v>108.4</v>
      </c>
      <c r="D14" s="43">
        <v>1.4</v>
      </c>
      <c r="E14" s="87">
        <v>134.2</v>
      </c>
      <c r="F14" s="43">
        <v>1.5</v>
      </c>
      <c r="G14" s="93">
        <f t="shared" si="2"/>
        <v>25.799999999999983</v>
      </c>
      <c r="H14" s="45">
        <f t="shared" si="0"/>
        <v>0.10000000000000009</v>
      </c>
      <c r="I14" s="29" t="s">
        <v>26</v>
      </c>
      <c r="J14" s="111" t="s">
        <v>34</v>
      </c>
      <c r="K14" s="103" t="s">
        <v>34</v>
      </c>
      <c r="L14" s="104" t="s">
        <v>34</v>
      </c>
      <c r="M14" s="99" t="s">
        <v>26</v>
      </c>
      <c r="N14" s="33" t="s">
        <v>34</v>
      </c>
    </row>
    <row r="15" spans="1:14" s="5" customFormat="1" ht="25.5" customHeight="1" thickBot="1">
      <c r="A15" s="3">
        <v>8</v>
      </c>
      <c r="B15" s="38" t="s">
        <v>19</v>
      </c>
      <c r="C15" s="92">
        <v>200.3</v>
      </c>
      <c r="D15" s="43">
        <v>2.6</v>
      </c>
      <c r="E15" s="87">
        <v>211.7</v>
      </c>
      <c r="F15" s="43">
        <v>2.4</v>
      </c>
      <c r="G15" s="93">
        <f t="shared" si="2"/>
        <v>11.399999999999977</v>
      </c>
      <c r="H15" s="45">
        <f t="shared" si="0"/>
        <v>-0.20000000000000018</v>
      </c>
      <c r="I15" s="29" t="s">
        <v>26</v>
      </c>
      <c r="J15" s="111" t="s">
        <v>34</v>
      </c>
      <c r="K15" s="103" t="s">
        <v>34</v>
      </c>
      <c r="L15" s="104" t="s">
        <v>34</v>
      </c>
      <c r="M15" s="99" t="s">
        <v>26</v>
      </c>
      <c r="N15" s="33" t="s">
        <v>34</v>
      </c>
    </row>
    <row r="16" spans="1:14" s="5" customFormat="1" ht="24" customHeight="1">
      <c r="A16" s="3">
        <v>9</v>
      </c>
      <c r="B16" s="38" t="s">
        <v>20</v>
      </c>
      <c r="C16" s="93" t="s">
        <v>26</v>
      </c>
      <c r="D16" s="150" t="s">
        <v>34</v>
      </c>
      <c r="E16" s="88" t="s">
        <v>34</v>
      </c>
      <c r="F16" s="44" t="s">
        <v>34</v>
      </c>
      <c r="G16" s="93" t="s">
        <v>26</v>
      </c>
      <c r="H16" s="43" t="s">
        <v>34</v>
      </c>
      <c r="I16" s="29" t="s">
        <v>26</v>
      </c>
      <c r="J16" s="111" t="s">
        <v>34</v>
      </c>
      <c r="K16" s="103" t="s">
        <v>34</v>
      </c>
      <c r="L16" s="104" t="s">
        <v>34</v>
      </c>
      <c r="M16" s="99" t="s">
        <v>26</v>
      </c>
      <c r="N16" s="33" t="s">
        <v>34</v>
      </c>
    </row>
    <row r="17" spans="1:14" s="5" customFormat="1" ht="45.75" customHeight="1" thickBot="1">
      <c r="A17" s="3">
        <v>10</v>
      </c>
      <c r="B17" s="38" t="s">
        <v>21</v>
      </c>
      <c r="C17" s="93">
        <v>402</v>
      </c>
      <c r="D17" s="43">
        <v>5.2</v>
      </c>
      <c r="E17" s="88">
        <v>440.4</v>
      </c>
      <c r="F17" s="43">
        <v>5.1</v>
      </c>
      <c r="G17" s="93">
        <f t="shared" si="2"/>
        <v>38.39999999999998</v>
      </c>
      <c r="H17" s="45">
        <f>F17-D17</f>
        <v>-0.10000000000000053</v>
      </c>
      <c r="I17" s="29">
        <v>8.9</v>
      </c>
      <c r="J17" s="95">
        <v>6.4</v>
      </c>
      <c r="K17" s="103">
        <v>14.8</v>
      </c>
      <c r="L17" s="30">
        <v>12.7</v>
      </c>
      <c r="M17" s="99">
        <f>K17-I17</f>
        <v>5.9</v>
      </c>
      <c r="N17" s="36">
        <f>L17-J17</f>
        <v>6.299999999999999</v>
      </c>
    </row>
    <row r="18" spans="1:14" s="5" customFormat="1" ht="41.25" customHeight="1" thickBot="1">
      <c r="A18" s="3">
        <v>11</v>
      </c>
      <c r="B18" s="38" t="s">
        <v>22</v>
      </c>
      <c r="C18" s="92">
        <v>15</v>
      </c>
      <c r="D18" s="43">
        <v>0.2</v>
      </c>
      <c r="E18" s="87">
        <v>20.5</v>
      </c>
      <c r="F18" s="43">
        <v>0.2</v>
      </c>
      <c r="G18" s="93">
        <f t="shared" si="2"/>
        <v>5.5</v>
      </c>
      <c r="H18" s="45">
        <f>F18-D18</f>
        <v>0</v>
      </c>
      <c r="I18" s="32" t="s">
        <v>26</v>
      </c>
      <c r="J18" s="96" t="s">
        <v>34</v>
      </c>
      <c r="K18" s="105" t="s">
        <v>34</v>
      </c>
      <c r="L18" s="33" t="s">
        <v>34</v>
      </c>
      <c r="M18" s="99" t="s">
        <v>26</v>
      </c>
      <c r="N18" s="33" t="s">
        <v>34</v>
      </c>
    </row>
    <row r="19" spans="1:14" s="5" customFormat="1" ht="46.5" customHeight="1" thickBot="1">
      <c r="A19" s="4">
        <v>12</v>
      </c>
      <c r="B19" s="40" t="s">
        <v>23</v>
      </c>
      <c r="C19" s="94">
        <v>64.5</v>
      </c>
      <c r="D19" s="45">
        <v>0.8</v>
      </c>
      <c r="E19" s="89">
        <v>69.6</v>
      </c>
      <c r="F19" s="45">
        <v>0.8</v>
      </c>
      <c r="G19" s="94">
        <f>E19-C19</f>
        <v>5.099999999999994</v>
      </c>
      <c r="H19" s="45">
        <f>F19-D19</f>
        <v>0</v>
      </c>
      <c r="I19" s="34" t="s">
        <v>26</v>
      </c>
      <c r="J19" s="97" t="s">
        <v>34</v>
      </c>
      <c r="K19" s="106" t="s">
        <v>34</v>
      </c>
      <c r="L19" s="35" t="s">
        <v>34</v>
      </c>
      <c r="M19" s="100" t="s">
        <v>26</v>
      </c>
      <c r="N19" s="35" t="s">
        <v>34</v>
      </c>
    </row>
    <row r="20" ht="1.5" customHeight="1" hidden="1">
      <c r="A20" s="11"/>
    </row>
    <row r="21" ht="14.25" customHeight="1">
      <c r="C21" s="107"/>
    </row>
    <row r="22" ht="12.75" customHeight="1"/>
    <row r="23" spans="3:14" ht="15.7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107"/>
      <c r="N23" s="107"/>
    </row>
    <row r="24" ht="21.75" customHeight="1"/>
    <row r="27" ht="57" customHeight="1"/>
    <row r="29" ht="96" customHeight="1"/>
    <row r="30" ht="17.25" customHeight="1"/>
    <row r="31" ht="18.75" customHeight="1"/>
    <row r="32" ht="24.75" customHeight="1"/>
    <row r="35" ht="53.25" customHeight="1"/>
  </sheetData>
  <sheetProtection/>
  <mergeCells count="16">
    <mergeCell ref="K1:N1"/>
    <mergeCell ref="A3:A6"/>
    <mergeCell ref="B3:B6"/>
    <mergeCell ref="C3:H3"/>
    <mergeCell ref="C4:D5"/>
    <mergeCell ref="E4:F5"/>
    <mergeCell ref="G4:H4"/>
    <mergeCell ref="G5:G6"/>
    <mergeCell ref="H5:H6"/>
    <mergeCell ref="A2:N2"/>
    <mergeCell ref="I3:N3"/>
    <mergeCell ref="I4:J5"/>
    <mergeCell ref="K4:L5"/>
    <mergeCell ref="M4:N4"/>
    <mergeCell ref="M5:M6"/>
    <mergeCell ref="N5:N6"/>
  </mergeCells>
  <printOptions horizontalCentered="1"/>
  <pageMargins left="0" right="0.7874015748031497" top="0.3937007874015748" bottom="0.1968503937007874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2013-09-13T08:48:10Z</cp:lastPrinted>
  <dcterms:created xsi:type="dcterms:W3CDTF">1996-10-08T23:32:33Z</dcterms:created>
  <dcterms:modified xsi:type="dcterms:W3CDTF">2013-09-13T08:58:06Z</dcterms:modified>
  <cp:category/>
  <cp:version/>
  <cp:contentType/>
  <cp:contentStatus/>
</cp:coreProperties>
</file>